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\csilla\közbeszerzés\Dr Dagonya\Öskü\ipartelep\kiküldendő\"/>
    </mc:Choice>
  </mc:AlternateContent>
  <xr:revisionPtr revIDLastSave="0" documentId="13_ncr:1_{0B5667B1-FE68-43D5-9077-601B1754DB34}" xr6:coauthVersionLast="28" xr6:coauthVersionMax="28" xr10:uidLastSave="{00000000-0000-0000-0000-000000000000}"/>
  <bookViews>
    <workbookView xWindow="0" yWindow="0" windowWidth="16392" windowHeight="6576" xr2:uid="{00000000-000D-0000-FFFF-FFFF00000000}"/>
  </bookViews>
  <sheets>
    <sheet name="Záradék" sheetId="11" r:id="rId1"/>
    <sheet name="Összesítő" sheetId="5" r:id="rId2"/>
    <sheet name="Műszaki tervek" sheetId="4" r:id="rId3"/>
    <sheet name="Útépítés" sheetId="3" r:id="rId4"/>
    <sheet name="Szennyvíz" sheetId="1" r:id="rId5"/>
    <sheet name="Csapadékvíz" sheetId="2" r:id="rId6"/>
    <sheet name="Vízellátás" sheetId="6" r:id="rId7"/>
    <sheet name="Villamos energia" sheetId="7" r:id="rId8"/>
    <sheet name="Elektronikus hírközlés" sheetId="8" r:id="rId9"/>
    <sheet name="Durva tereprendezés" sheetId="9" r:id="rId10"/>
    <sheet name="Konténerház" sheetId="10" r:id="rId11"/>
    <sheet name="Munka1" sheetId="12" r:id="rId12"/>
  </sheets>
  <calcPr calcId="171027"/>
</workbook>
</file>

<file path=xl/calcChain.xml><?xml version="1.0" encoding="utf-8"?>
<calcChain xmlns="http://schemas.openxmlformats.org/spreadsheetml/2006/main">
  <c r="I5" i="7" l="1"/>
  <c r="H5" i="7"/>
  <c r="D8" i="5" l="1"/>
  <c r="C8" i="5"/>
  <c r="D7" i="5"/>
  <c r="C7" i="5"/>
  <c r="D6" i="5"/>
  <c r="C6" i="5"/>
  <c r="D5" i="5"/>
  <c r="C5" i="5"/>
  <c r="I3" i="10" l="1"/>
  <c r="I5" i="10" s="1"/>
  <c r="D16" i="5" s="1"/>
  <c r="H3" i="10"/>
  <c r="H5" i="10" s="1"/>
  <c r="C16" i="5" s="1"/>
  <c r="I3" i="9"/>
  <c r="I5" i="9" s="1"/>
  <c r="D15" i="5" s="1"/>
  <c r="H3" i="9"/>
  <c r="H5" i="9" s="1"/>
  <c r="C15" i="5" s="1"/>
  <c r="I3" i="8"/>
  <c r="I5" i="8" s="1"/>
  <c r="D14" i="5" s="1"/>
  <c r="H3" i="8"/>
  <c r="H5" i="8" s="1"/>
  <c r="C14" i="5" s="1"/>
  <c r="I6" i="7"/>
  <c r="H6" i="7"/>
  <c r="I4" i="7"/>
  <c r="H4" i="7"/>
  <c r="I3" i="7"/>
  <c r="H3" i="7"/>
  <c r="I4" i="6"/>
  <c r="H4" i="6"/>
  <c r="I3" i="6"/>
  <c r="H3" i="6"/>
  <c r="I6" i="4"/>
  <c r="H6" i="4"/>
  <c r="I5" i="4"/>
  <c r="H5" i="4"/>
  <c r="I4" i="4"/>
  <c r="H4" i="4"/>
  <c r="I3" i="4"/>
  <c r="H3" i="4"/>
  <c r="I7" i="9" l="1"/>
  <c r="I7" i="8"/>
  <c r="H8" i="7"/>
  <c r="C13" i="5" s="1"/>
  <c r="I6" i="6"/>
  <c r="D12" i="5" s="1"/>
  <c r="I7" i="10"/>
  <c r="I8" i="7"/>
  <c r="H6" i="6"/>
  <c r="C12" i="5" s="1"/>
  <c r="I8" i="4"/>
  <c r="H8" i="4"/>
  <c r="I10" i="4" l="1"/>
  <c r="I12" i="4" s="1"/>
  <c r="I13" i="4" s="1"/>
  <c r="I9" i="10"/>
  <c r="I10" i="10" s="1"/>
  <c r="I9" i="8"/>
  <c r="I10" i="8" s="1"/>
  <c r="I9" i="9"/>
  <c r="I10" i="9" s="1"/>
  <c r="D13" i="5"/>
  <c r="I8" i="6"/>
  <c r="I10" i="7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I3" i="3"/>
  <c r="H3" i="3"/>
  <c r="I19" i="3" l="1"/>
  <c r="D9" i="5" s="1"/>
  <c r="H19" i="3"/>
  <c r="C9" i="5" s="1"/>
  <c r="I12" i="7"/>
  <c r="I13" i="7" s="1"/>
  <c r="I10" i="6"/>
  <c r="I11" i="6" s="1"/>
  <c r="I21" i="3" l="1"/>
  <c r="I4" i="2"/>
  <c r="I5" i="2"/>
  <c r="I6" i="2"/>
  <c r="I3" i="2"/>
  <c r="H4" i="2"/>
  <c r="H5" i="2"/>
  <c r="H6" i="2"/>
  <c r="H3" i="2"/>
  <c r="I4" i="1"/>
  <c r="I5" i="1"/>
  <c r="I6" i="1"/>
  <c r="I7" i="1"/>
  <c r="I8" i="1"/>
  <c r="I9" i="1"/>
  <c r="I10" i="1"/>
  <c r="I11" i="1"/>
  <c r="I12" i="1"/>
  <c r="I3" i="1"/>
  <c r="H4" i="1"/>
  <c r="H5" i="1"/>
  <c r="H6" i="1"/>
  <c r="H7" i="1"/>
  <c r="H8" i="1"/>
  <c r="H9" i="1"/>
  <c r="H10" i="1"/>
  <c r="H11" i="1"/>
  <c r="H12" i="1"/>
  <c r="H3" i="1"/>
  <c r="H8" i="2" l="1"/>
  <c r="C11" i="5" s="1"/>
  <c r="I8" i="2"/>
  <c r="D11" i="5" s="1"/>
  <c r="I23" i="3"/>
  <c r="I24" i="3" s="1"/>
  <c r="H14" i="1"/>
  <c r="C10" i="5" s="1"/>
  <c r="C17" i="5" s="1"/>
  <c r="C26" i="11" s="1"/>
  <c r="I10" i="2" l="1"/>
  <c r="I14" i="1"/>
  <c r="D10" i="5" s="1"/>
  <c r="D17" i="5" s="1"/>
  <c r="D18" i="5" l="1"/>
  <c r="D19" i="5" s="1"/>
  <c r="D20" i="5" s="1"/>
  <c r="D26" i="11"/>
  <c r="C27" i="11" s="1"/>
  <c r="I12" i="2"/>
  <c r="I13" i="2" s="1"/>
  <c r="I16" i="1"/>
  <c r="C28" i="11" l="1"/>
  <c r="C29" i="11" s="1"/>
  <c r="I18" i="1"/>
  <c r="I19" i="1"/>
</calcChain>
</file>

<file path=xl/sharedStrings.xml><?xml version="1.0" encoding="utf-8"?>
<sst xmlns="http://schemas.openxmlformats.org/spreadsheetml/2006/main" count="363" uniqueCount="137">
  <si>
    <t>2.</t>
  </si>
  <si>
    <t>3.</t>
  </si>
  <si>
    <t>4.</t>
  </si>
  <si>
    <t>5.</t>
  </si>
  <si>
    <t>6.</t>
  </si>
  <si>
    <t>7.</t>
  </si>
  <si>
    <t>8.</t>
  </si>
  <si>
    <t>Menny.</t>
  </si>
  <si>
    <t>m</t>
  </si>
  <si>
    <t>db</t>
  </si>
  <si>
    <t>Mindösszesen:</t>
  </si>
  <si>
    <t>1.</t>
  </si>
  <si>
    <t>9.</t>
  </si>
  <si>
    <t>10.</t>
  </si>
  <si>
    <t xml:space="preserve">Kemény polietilén (KPE) ivóvíz nyomócső, idomokkal, hegesztett kötésekkel, földárokba szerelve, PN 10, 110 mm 
</t>
  </si>
  <si>
    <t xml:space="preserve">NA200 KGPVC SN8 csatornacső beépítése, idomokkal, gumigyűrűs kötésekkel, földárokba szerelve
</t>
  </si>
  <si>
    <t xml:space="preserve">NA1000 mm átm. E.gy.beton tisztítóakna
</t>
  </si>
  <si>
    <t>Csővezetékek nyomás próbája</t>
  </si>
  <si>
    <t>Nyomvonaljelző elhelyezése műanyagcsövek fölé 6 cm széles sárga PLASTOVINIL fóliával</t>
  </si>
  <si>
    <t>Vízzárósági vizsgálat</t>
  </si>
  <si>
    <t>Geodéziai bemérés</t>
  </si>
  <si>
    <t>Megvalósulási terv</t>
  </si>
  <si>
    <t>Nyilt árkok kialakítása, földmunkával, kitermelt föld elszálllításával</t>
  </si>
  <si>
    <t>Kiemelt szegély készítése, alapárok kiemeléssel, beton alapgerendával, megtámasztással, hézagolással, előregyártott elemekből</t>
  </si>
  <si>
    <t>Új átereszek építése</t>
  </si>
  <si>
    <t xml:space="preserve">Útszegélyek készítése, süllyesztett szegély, betonhézagolással, 25 vagy 30 cm hosszú elemekből, megtámasztó gerendával
</t>
  </si>
  <si>
    <t>Nyomvonal helyreállítása</t>
  </si>
  <si>
    <t>K-tétel</t>
  </si>
  <si>
    <t>53-05-000</t>
  </si>
  <si>
    <t>54-11-076</t>
  </si>
  <si>
    <t>62-02-004</t>
  </si>
  <si>
    <t>62-02-008</t>
  </si>
  <si>
    <t>Ssz.</t>
  </si>
  <si>
    <t>Tételszám</t>
  </si>
  <si>
    <t>Tétel szövege</t>
  </si>
  <si>
    <t>egység</t>
  </si>
  <si>
    <t>Anyag egységár</t>
  </si>
  <si>
    <t>Díj egységár</t>
  </si>
  <si>
    <t>Anyag összesen</t>
  </si>
  <si>
    <t>Díj összesen</t>
  </si>
  <si>
    <t>Összesen nettó:</t>
  </si>
  <si>
    <t>Anyag + Díj összesen:</t>
  </si>
  <si>
    <t>ÁFA (27 %):</t>
  </si>
  <si>
    <t>21-05-002</t>
  </si>
  <si>
    <t>Meglévő út felületének előkészítése, durva tereprendezés</t>
  </si>
  <si>
    <t>m2</t>
  </si>
  <si>
    <t>21-06-038</t>
  </si>
  <si>
    <t>Fagyvédő, vagy talajjavító réteg készítése M56 zúzottkőkől, 15 cm vtg-ban, tömörítéssel</t>
  </si>
  <si>
    <t>63-05-012</t>
  </si>
  <si>
    <t xml:space="preserve">Hengerelt aszfalt kopóréteg készítése, AC11  7 cm vastagsággal
</t>
  </si>
  <si>
    <t>68-02-001</t>
  </si>
  <si>
    <t xml:space="preserve">Közúti jelzotáblák elhelyezése /átl. típus/ </t>
  </si>
  <si>
    <t>68-03-003</t>
  </si>
  <si>
    <t>Útburkolati felezővonal festése tartós kivitelben</t>
  </si>
  <si>
    <t>21-03-037</t>
  </si>
  <si>
    <t>Kapubejárók helyén földkiemelés készítése, a kitermelt föld elszállítása lerakóhelyre</t>
  </si>
  <si>
    <t>m3</t>
  </si>
  <si>
    <t>21-05-011; 21-08-006</t>
  </si>
  <si>
    <t>Kapubejárók: Tükörkészítés, altalaj tömörítése</t>
  </si>
  <si>
    <t>Kapubejárók kiépítése: talajjavító réteg készítése , 15 cm vtg-ban, tömörítéssel</t>
  </si>
  <si>
    <t xml:space="preserve">Kapubejárók kiépítése: Hengerelt aszfalt kopóréteg készítése, AC11  7 cm vastagsággal
</t>
  </si>
  <si>
    <t>Parkolók helyén földkiemelés készítése, a kitermelt föld elszállítása lerakóhelyre</t>
  </si>
  <si>
    <t>11.</t>
  </si>
  <si>
    <t>Parkoló építése: Tükörkészítés, altalaj tömörítése</t>
  </si>
  <si>
    <t>12.</t>
  </si>
  <si>
    <t>Parkoló építése: talajjavító réteg készítése 15 cm vtg-ban, tömörítéssel</t>
  </si>
  <si>
    <t>13.</t>
  </si>
  <si>
    <t xml:space="preserve">Parkoló építése: Hengerelt aszfalt kopóréteg készítése, AC11  7 cm vastagsággal
</t>
  </si>
  <si>
    <t>14.</t>
  </si>
  <si>
    <t>Csapadékcsatornához beton útátereszek építése NA600</t>
  </si>
  <si>
    <t>15.</t>
  </si>
  <si>
    <t>64-03-001</t>
  </si>
  <si>
    <t>Betonjárda építése C20-16/KK min.betonból</t>
  </si>
  <si>
    <t>Az ösküi 0733/hrsz.iparterület alapinfrastruktúrájának (víz, csatorna, út, parkol, elektromos vezetékrendszer, energia hálózat, távközlési hálózat) kiépítése</t>
  </si>
  <si>
    <t>Megnevezés</t>
  </si>
  <si>
    <t>Útépítési munkák terveztetése és engedélyeztetése</t>
  </si>
  <si>
    <t>Víziközmű építés terveztetése és engedélyeztetése</t>
  </si>
  <si>
    <t>Elektromos munkák terveztetése és engedélyeztetése</t>
  </si>
  <si>
    <t>Hatósági engedélyek díja</t>
  </si>
  <si>
    <t>Útépítés</t>
  </si>
  <si>
    <t>Szennyvízelvezetés</t>
  </si>
  <si>
    <t>Csapadékvíz elvezetés</t>
  </si>
  <si>
    <t>Vízellátás</t>
  </si>
  <si>
    <t>Villamos energia ellátás</t>
  </si>
  <si>
    <t>Elektronikus hírközlés</t>
  </si>
  <si>
    <t>Durva tereprendezés</t>
  </si>
  <si>
    <t>Konténerház (150 m2)</t>
  </si>
  <si>
    <t>Összesen nettó</t>
  </si>
  <si>
    <t>27% ÁFA</t>
  </si>
  <si>
    <t>Műszaki tervek - közmű engedélyezési, kiviteli tervek</t>
  </si>
  <si>
    <t xml:space="preserve">Elektromos munkák terveztetése és engedélyeztetése
</t>
  </si>
  <si>
    <t>klt</t>
  </si>
  <si>
    <t>Anyagköltség</t>
  </si>
  <si>
    <t>Díjköltség</t>
  </si>
  <si>
    <t>16.</t>
  </si>
  <si>
    <t>Szennyvízátemelő elektromos bekötés nélkül</t>
  </si>
  <si>
    <t>ÚTÉPÍTÉS</t>
  </si>
  <si>
    <t>SZENNYVÍZELVEZETÉS</t>
  </si>
  <si>
    <t>CSAPADÉKVÍZ ELVEZETÉS</t>
  </si>
  <si>
    <t>VÍZELLÁTÁS</t>
  </si>
  <si>
    <t>KPE ivóvíz nyomóvezeték csőrendszer szerelése epoxi bázisú, szaniter bevonatú gömbgrafitos öntvény idomokkal, földárokban, tokos, gumigyűrűs kötésekkel, PN 10-16, szerelvényekkel, tolózárakkal, 200 m-ként földfeletti tűzcsapokkal, PE SDR 11 (16 BÁR) DN200</t>
  </si>
  <si>
    <t>Középfeszültségű légvezetékes hálózat</t>
  </si>
  <si>
    <t>Középfeszültségű földkábeles hálózat</t>
  </si>
  <si>
    <t>Új 250 VA-os trafó építése</t>
  </si>
  <si>
    <t>VILLAMOS ENERGIA ELLÁTÁS</t>
  </si>
  <si>
    <t>ELEKTRONIKUS HÍRKÖZLÉS</t>
  </si>
  <si>
    <t>Telefon és KTV vezetéképítés</t>
  </si>
  <si>
    <t>DURVA TEREPRENDEZÉS</t>
  </si>
  <si>
    <t>KONTÉNETHÁZ (150 m2)</t>
  </si>
  <si>
    <t>Építési terület rendezése, durva tereprendezés, bozót és cserjeirtás, építési terület szintbe hozása</t>
  </si>
  <si>
    <t>Anyag + Díj összesen nettó</t>
  </si>
  <si>
    <t>Kisfeszültségű hálózat</t>
  </si>
  <si>
    <t xml:space="preserve">                                       </t>
  </si>
  <si>
    <t xml:space="preserve">Szabadság tér. 1.                      </t>
  </si>
  <si>
    <t xml:space="preserve">                                                                              </t>
  </si>
  <si>
    <t>KÖLTSÉGVETÉS  FŐÖSSZESÍTŐ</t>
  </si>
  <si>
    <t>1. Építmény közvetlen költségei</t>
  </si>
  <si>
    <t>2.1 ÁFA vetítési alap</t>
  </si>
  <si>
    <t>2.2 ÁFA</t>
  </si>
  <si>
    <t>3.  A munka ára</t>
  </si>
  <si>
    <t>Aláírás</t>
  </si>
  <si>
    <t xml:space="preserve"> </t>
  </si>
  <si>
    <t>150 m2 alapterületű irodaépület utólag elhatárolható irodaterekkel, 1 szaniterblokkal, 1 konyha+étkezővel, 1 közlekedő folyosóval, B+ energiaosztályú hőszigeteléssel, lapostetős kivitelben, projektarányos akadálymentesítéssel</t>
  </si>
  <si>
    <t>MUNKANEM ÖSSZESÍTŐ</t>
  </si>
  <si>
    <t>"Az ösküi Vadrózsa Ipari Zóna iparterület kialakítása" TOP-1.1.1-16-VE1-2017-00005</t>
  </si>
  <si>
    <r>
      <t xml:space="preserve">Név: </t>
    </r>
    <r>
      <rPr>
        <b/>
        <sz val="11"/>
        <color theme="1"/>
        <rFont val="Calibri"/>
        <family val="2"/>
        <charset val="238"/>
        <scheme val="minor"/>
      </rPr>
      <t xml:space="preserve">Öskü  Község Önkormányzata     </t>
    </r>
    <r>
      <rPr>
        <sz val="11"/>
        <color theme="1"/>
        <rFont val="Calibri"/>
        <family val="2"/>
        <charset val="238"/>
        <scheme val="minor"/>
      </rPr>
      <t xml:space="preserve">   </t>
    </r>
  </si>
  <si>
    <r>
      <t xml:space="preserve">Cím: </t>
    </r>
    <r>
      <rPr>
        <b/>
        <sz val="11"/>
        <color theme="1"/>
        <rFont val="Calibri"/>
        <family val="2"/>
        <charset val="238"/>
        <scheme val="minor"/>
      </rPr>
      <t xml:space="preserve">8191 Öskü     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</si>
  <si>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r>
      <t>Munka leírása:</t>
    </r>
    <r>
      <rPr>
        <b/>
        <sz val="11"/>
        <color theme="1"/>
        <rFont val="Calibri"/>
        <family val="2"/>
        <charset val="238"/>
        <scheme val="minor"/>
      </rPr>
      <t xml:space="preserve"> Öskü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</si>
  <si>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>077/3 és 077/5 hrsz. iparterület</t>
  </si>
  <si>
    <t xml:space="preserve">           </t>
  </si>
  <si>
    <t xml:space="preserve">                                </t>
  </si>
  <si>
    <t xml:space="preserve">                        </t>
  </si>
  <si>
    <t>felelős akkreditált közbeszerzési szaktanácsadó</t>
  </si>
  <si>
    <t xml:space="preserve">               dr. Dagonya András</t>
  </si>
  <si>
    <t xml:space="preserve">                lajstromszám: 408</t>
  </si>
  <si>
    <t xml:space="preserve">      5000 Szolnok, Áchim András u. 30.</t>
  </si>
  <si>
    <t xml:space="preserve">        E-mail:drdagonyaa@t-email.hu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</si>
</sst>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F_t"/>
    <numFmt numFmtId="165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distributed" wrapText="1"/>
    </xf>
    <xf numFmtId="0" fontId="0" fillId="0" borderId="1" xfId="0" applyFont="1" applyBorder="1" applyAlignment="1">
      <alignment vertical="distributed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Font="1" applyFill="1" applyBorder="1" applyAlignment="1">
      <alignment vertical="distributed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9" xfId="0" applyFont="1" applyBorder="1"/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right"/>
    </xf>
    <xf numFmtId="0" fontId="0" fillId="0" borderId="1" xfId="0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/>
    <xf numFmtId="0" fontId="0" fillId="0" borderId="0" xfId="0" applyFont="1" applyBorder="1" applyAlignment="1">
      <alignment horizontal="right" vertical="top"/>
    </xf>
    <xf numFmtId="0" fontId="0" fillId="0" borderId="0" xfId="0" applyNumberFormat="1" applyFont="1" applyBorder="1" applyAlignment="1">
      <alignment horizontal="right"/>
    </xf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right" vertical="top"/>
    </xf>
    <xf numFmtId="0" fontId="0" fillId="0" borderId="0" xfId="0" applyNumberFormat="1" applyFont="1" applyAlignment="1">
      <alignment horizontal="right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0" fillId="0" borderId="0" xfId="0" applyFont="1" applyAlignment="1">
      <alignment horizontal="center" vertical="top"/>
    </xf>
    <xf numFmtId="164" fontId="0" fillId="0" borderId="0" xfId="0" applyNumberFormat="1" applyFont="1" applyBorder="1" applyAlignment="1"/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top" wrapText="1"/>
    </xf>
    <xf numFmtId="165" fontId="0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165" fontId="0" fillId="0" borderId="8" xfId="0" applyNumberFormat="1" applyFont="1" applyBorder="1" applyAlignment="1">
      <alignment horizontal="right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165" fontId="0" fillId="0" borderId="8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76200</xdr:rowOff>
    </xdr:from>
    <xdr:to>
      <xdr:col>0</xdr:col>
      <xdr:colOff>2430780</xdr:colOff>
      <xdr:row>71</xdr:row>
      <xdr:rowOff>137160</xdr:rowOff>
    </xdr:to>
    <xdr:pic>
      <xdr:nvPicPr>
        <xdr:cNvPr id="14" name="Kép 3">
          <a:extLst>
            <a:ext uri="{FF2B5EF4-FFF2-40B4-BE49-F238E27FC236}">
              <a16:creationId xmlns:a16="http://schemas.microsoft.com/office/drawing/2014/main" id="{94F4D553-7AF8-4DD5-8611-72987525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2040"/>
          <a:ext cx="24307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42</xdr:row>
      <xdr:rowOff>30480</xdr:rowOff>
    </xdr:from>
    <xdr:to>
      <xdr:col>0</xdr:col>
      <xdr:colOff>2453640</xdr:colOff>
      <xdr:row>46</xdr:row>
      <xdr:rowOff>83820</xdr:rowOff>
    </xdr:to>
    <xdr:pic>
      <xdr:nvPicPr>
        <xdr:cNvPr id="15" name="Kép 1">
          <a:extLst>
            <a:ext uri="{FF2B5EF4-FFF2-40B4-BE49-F238E27FC236}">
              <a16:creationId xmlns:a16="http://schemas.microsoft.com/office/drawing/2014/main" id="{AEBFC7A8-6AC5-4276-96C0-143AB273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894320"/>
          <a:ext cx="242316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52"/>
  <sheetViews>
    <sheetView tabSelected="1" topLeftCell="A41" workbookViewId="0">
      <selection activeCell="B49" sqref="B49"/>
    </sheetView>
  </sheetViews>
  <sheetFormatPr defaultColWidth="9.109375" defaultRowHeight="14.4" x14ac:dyDescent="0.3"/>
  <cols>
    <col min="1" max="1" width="39.5546875" style="14" customWidth="1"/>
    <col min="2" max="2" width="12.88671875" style="14" customWidth="1"/>
    <col min="3" max="3" width="14" style="14" customWidth="1"/>
    <col min="4" max="4" width="18.44140625" style="14" customWidth="1"/>
    <col min="5" max="6" width="9.109375" style="14"/>
    <col min="7" max="7" width="12" style="14" customWidth="1"/>
    <col min="8" max="8" width="14.109375" style="14" customWidth="1"/>
    <col min="9" max="16384" width="9.109375" style="14"/>
  </cols>
  <sheetData>
    <row r="9" spans="1:4" x14ac:dyDescent="0.3">
      <c r="A9" s="14" t="s">
        <v>125</v>
      </c>
      <c r="D9" s="11" t="s">
        <v>121</v>
      </c>
    </row>
    <row r="10" spans="1:4" x14ac:dyDescent="0.3">
      <c r="A10" s="14" t="s">
        <v>112</v>
      </c>
      <c r="C10" s="14" t="s">
        <v>121</v>
      </c>
    </row>
    <row r="11" spans="1:4" x14ac:dyDescent="0.3">
      <c r="A11" s="14" t="s">
        <v>126</v>
      </c>
      <c r="C11" s="14" t="s">
        <v>129</v>
      </c>
      <c r="D11" s="14" t="s">
        <v>121</v>
      </c>
    </row>
    <row r="12" spans="1:4" x14ac:dyDescent="0.3">
      <c r="A12" s="11" t="s">
        <v>113</v>
      </c>
      <c r="C12" s="14" t="s">
        <v>130</v>
      </c>
    </row>
    <row r="13" spans="1:4" x14ac:dyDescent="0.3">
      <c r="A13" s="14" t="s">
        <v>112</v>
      </c>
      <c r="C13" s="14" t="s">
        <v>131</v>
      </c>
    </row>
    <row r="14" spans="1:4" x14ac:dyDescent="0.3">
      <c r="A14" s="14" t="s">
        <v>127</v>
      </c>
      <c r="C14" s="14" t="s">
        <v>112</v>
      </c>
    </row>
    <row r="15" spans="1:4" x14ac:dyDescent="0.3">
      <c r="A15" s="11" t="s">
        <v>128</v>
      </c>
      <c r="C15" s="14" t="s">
        <v>112</v>
      </c>
    </row>
    <row r="16" spans="1:4" ht="28.8" x14ac:dyDescent="0.3">
      <c r="A16" s="15" t="s">
        <v>124</v>
      </c>
    </row>
    <row r="19" spans="1:4" x14ac:dyDescent="0.3">
      <c r="A19" s="14" t="s">
        <v>114</v>
      </c>
    </row>
    <row r="20" spans="1:4" x14ac:dyDescent="0.3">
      <c r="A20" s="14" t="s">
        <v>114</v>
      </c>
    </row>
    <row r="23" spans="1:4" x14ac:dyDescent="0.3">
      <c r="A23" s="72" t="s">
        <v>115</v>
      </c>
      <c r="B23" s="73"/>
      <c r="C23" s="73"/>
      <c r="D23" s="73"/>
    </row>
    <row r="25" spans="1:4" x14ac:dyDescent="0.3">
      <c r="A25" s="12" t="s">
        <v>74</v>
      </c>
      <c r="B25" s="12"/>
      <c r="C25" s="12" t="s">
        <v>92</v>
      </c>
      <c r="D25" s="12" t="s">
        <v>93</v>
      </c>
    </row>
    <row r="26" spans="1:4" x14ac:dyDescent="0.3">
      <c r="A26" s="16" t="s">
        <v>116</v>
      </c>
      <c r="B26" s="16"/>
      <c r="C26" s="13">
        <f>Összesítő!C17</f>
        <v>0</v>
      </c>
      <c r="D26" s="13">
        <f>Összesítő!D17</f>
        <v>0</v>
      </c>
    </row>
    <row r="27" spans="1:4" x14ac:dyDescent="0.3">
      <c r="A27" s="16" t="s">
        <v>117</v>
      </c>
      <c r="B27" s="16"/>
      <c r="C27" s="74">
        <f>SUM(C26:D26)</f>
        <v>0</v>
      </c>
      <c r="D27" s="75"/>
    </row>
    <row r="28" spans="1:4" x14ac:dyDescent="0.3">
      <c r="A28" s="16" t="s">
        <v>118</v>
      </c>
      <c r="B28" s="16">
        <v>0.27</v>
      </c>
      <c r="C28" s="74">
        <f>SUM(C27*0.27)</f>
        <v>0</v>
      </c>
      <c r="D28" s="75"/>
    </row>
    <row r="29" spans="1:4" x14ac:dyDescent="0.3">
      <c r="A29" s="16" t="s">
        <v>119</v>
      </c>
      <c r="B29" s="16"/>
      <c r="C29" s="74">
        <f>SUM(C27:C28)</f>
        <v>0</v>
      </c>
      <c r="D29" s="75"/>
    </row>
    <row r="37" spans="1:3" x14ac:dyDescent="0.3">
      <c r="B37" s="70"/>
      <c r="C37" s="70"/>
    </row>
    <row r="38" spans="1:3" x14ac:dyDescent="0.3">
      <c r="B38" s="71" t="s">
        <v>120</v>
      </c>
      <c r="C38" s="71"/>
    </row>
    <row r="48" spans="1:3" x14ac:dyDescent="0.3">
      <c r="A48" s="14" t="s">
        <v>133</v>
      </c>
    </row>
    <row r="49" spans="1:1" x14ac:dyDescent="0.3">
      <c r="A49" s="14" t="s">
        <v>132</v>
      </c>
    </row>
    <row r="50" spans="1:1" x14ac:dyDescent="0.3">
      <c r="A50" s="14" t="s">
        <v>134</v>
      </c>
    </row>
    <row r="51" spans="1:1" x14ac:dyDescent="0.3">
      <c r="A51" s="14" t="s">
        <v>135</v>
      </c>
    </row>
    <row r="52" spans="1:1" x14ac:dyDescent="0.3">
      <c r="A52" s="14" t="s">
        <v>136</v>
      </c>
    </row>
  </sheetData>
  <mergeCells count="6">
    <mergeCell ref="B37:C37"/>
    <mergeCell ref="B38:C38"/>
    <mergeCell ref="A23:D23"/>
    <mergeCell ref="C27:D27"/>
    <mergeCell ref="C28:D28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zoomScaleNormal="100" workbookViewId="0">
      <selection activeCell="M11" sqref="M11:M12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29.25" customHeight="1" thickTop="1" x14ac:dyDescent="0.3">
      <c r="A2" s="51"/>
      <c r="B2" s="51"/>
      <c r="C2" s="52" t="s">
        <v>107</v>
      </c>
      <c r="D2" s="53"/>
      <c r="E2" s="51"/>
      <c r="F2" s="54"/>
      <c r="G2" s="54"/>
      <c r="H2" s="54"/>
      <c r="I2" s="54"/>
      <c r="J2" s="17"/>
    </row>
    <row r="3" spans="1:10" s="18" customFormat="1" ht="30" customHeight="1" x14ac:dyDescent="0.3">
      <c r="A3" s="19" t="s">
        <v>11</v>
      </c>
      <c r="B3" s="20" t="s">
        <v>27</v>
      </c>
      <c r="C3" s="3" t="s">
        <v>109</v>
      </c>
      <c r="D3" s="21">
        <v>14000</v>
      </c>
      <c r="E3" s="22" t="s">
        <v>56</v>
      </c>
      <c r="F3" s="23">
        <v>0</v>
      </c>
      <c r="G3" s="23">
        <v>0</v>
      </c>
      <c r="H3" s="24">
        <f>D3*F3</f>
        <v>0</v>
      </c>
      <c r="I3" s="25">
        <f>D3*G3</f>
        <v>0</v>
      </c>
      <c r="J3" s="17"/>
    </row>
    <row r="5" spans="1:10" s="18" customFormat="1" x14ac:dyDescent="0.3">
      <c r="A5" s="26"/>
      <c r="B5" s="26"/>
      <c r="C5" s="55" t="s">
        <v>40</v>
      </c>
      <c r="D5" s="27"/>
      <c r="E5" s="28"/>
      <c r="F5" s="29"/>
      <c r="G5" s="29"/>
      <c r="H5" s="6">
        <f>SUM(H3:H3)</f>
        <v>0</v>
      </c>
      <c r="I5" s="7">
        <f>SUM(I3:I3)</f>
        <v>0</v>
      </c>
    </row>
    <row r="6" spans="1:10" s="18" customFormat="1" ht="7.5" customHeight="1" x14ac:dyDescent="0.3">
      <c r="A6" s="26"/>
      <c r="B6" s="26"/>
      <c r="C6" s="55"/>
      <c r="D6" s="27"/>
      <c r="E6" s="28"/>
      <c r="F6" s="29"/>
      <c r="G6" s="29"/>
      <c r="H6" s="30"/>
      <c r="I6" s="7"/>
    </row>
    <row r="7" spans="1:10" s="18" customFormat="1" x14ac:dyDescent="0.3">
      <c r="A7" s="26"/>
      <c r="B7" s="26"/>
      <c r="C7" s="55" t="s">
        <v>41</v>
      </c>
      <c r="D7" s="27"/>
      <c r="E7" s="28"/>
      <c r="F7" s="29"/>
      <c r="G7" s="29"/>
      <c r="H7" s="30"/>
      <c r="I7" s="7">
        <f>SUM(H5:I5)</f>
        <v>0</v>
      </c>
    </row>
    <row r="8" spans="1:10" ht="5.25" customHeight="1" x14ac:dyDescent="0.3">
      <c r="A8" s="26"/>
      <c r="B8" s="26"/>
      <c r="C8" s="31"/>
      <c r="D8" s="27"/>
      <c r="E8" s="28"/>
      <c r="F8" s="29"/>
      <c r="G8" s="29"/>
      <c r="H8" s="30"/>
      <c r="I8" s="30"/>
      <c r="J8" s="14"/>
    </row>
    <row r="9" spans="1:10" x14ac:dyDescent="0.3">
      <c r="A9" s="19"/>
      <c r="B9" s="19"/>
      <c r="C9" s="4" t="s">
        <v>42</v>
      </c>
      <c r="D9" s="21"/>
      <c r="E9" s="22"/>
      <c r="F9" s="23"/>
      <c r="G9" s="23"/>
      <c r="H9" s="24"/>
      <c r="I9" s="24">
        <f>I7*0.27</f>
        <v>0</v>
      </c>
      <c r="J9" s="14"/>
    </row>
    <row r="10" spans="1:10" x14ac:dyDescent="0.3">
      <c r="C10" s="56" t="s">
        <v>10</v>
      </c>
      <c r="I10" s="57">
        <f>SUM(I7:I9)</f>
        <v>0</v>
      </c>
      <c r="J10" s="14"/>
    </row>
  </sheetData>
  <pageMargins left="0.7" right="0.7" top="0.75" bottom="0.75" header="0.3" footer="0.3"/>
  <pageSetup paperSize="9" scale="94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"/>
  <sheetViews>
    <sheetView zoomScaleNormal="100" workbookViewId="0">
      <selection activeCell="L4" sqref="L4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29.25" customHeight="1" thickTop="1" x14ac:dyDescent="0.3">
      <c r="A2" s="51"/>
      <c r="B2" s="51"/>
      <c r="C2" s="52" t="s">
        <v>108</v>
      </c>
      <c r="D2" s="53"/>
      <c r="E2" s="51"/>
      <c r="F2" s="54"/>
      <c r="G2" s="54"/>
      <c r="H2" s="54"/>
      <c r="I2" s="54"/>
      <c r="J2" s="17"/>
    </row>
    <row r="3" spans="1:10" s="18" customFormat="1" ht="85.5" customHeight="1" x14ac:dyDescent="0.3">
      <c r="A3" s="19" t="s">
        <v>11</v>
      </c>
      <c r="B3" s="20" t="s">
        <v>27</v>
      </c>
      <c r="C3" s="3" t="s">
        <v>122</v>
      </c>
      <c r="D3" s="21">
        <v>1</v>
      </c>
      <c r="E3" s="22" t="s">
        <v>91</v>
      </c>
      <c r="F3" s="23">
        <v>0</v>
      </c>
      <c r="G3" s="23">
        <v>0</v>
      </c>
      <c r="H3" s="24">
        <f>D3*F3</f>
        <v>0</v>
      </c>
      <c r="I3" s="25">
        <f>D3*G3</f>
        <v>0</v>
      </c>
      <c r="J3" s="17"/>
    </row>
    <row r="5" spans="1:10" s="18" customFormat="1" x14ac:dyDescent="0.3">
      <c r="A5" s="26"/>
      <c r="B5" s="26"/>
      <c r="C5" s="55" t="s">
        <v>40</v>
      </c>
      <c r="D5" s="27"/>
      <c r="E5" s="28"/>
      <c r="F5" s="29"/>
      <c r="G5" s="29"/>
      <c r="H5" s="6">
        <f>SUM(H3:H3)</f>
        <v>0</v>
      </c>
      <c r="I5" s="7">
        <f>SUM(I3:I3)</f>
        <v>0</v>
      </c>
    </row>
    <row r="6" spans="1:10" s="18" customFormat="1" ht="7.5" customHeight="1" x14ac:dyDescent="0.3">
      <c r="A6" s="26"/>
      <c r="B6" s="26"/>
      <c r="C6" s="55"/>
      <c r="D6" s="27"/>
      <c r="E6" s="28"/>
      <c r="F6" s="29"/>
      <c r="G6" s="29"/>
      <c r="H6" s="30"/>
      <c r="I6" s="7"/>
    </row>
    <row r="7" spans="1:10" s="18" customFormat="1" x14ac:dyDescent="0.3">
      <c r="A7" s="26"/>
      <c r="B7" s="26"/>
      <c r="C7" s="55" t="s">
        <v>41</v>
      </c>
      <c r="D7" s="27"/>
      <c r="E7" s="28"/>
      <c r="F7" s="29"/>
      <c r="G7" s="29"/>
      <c r="H7" s="30"/>
      <c r="I7" s="7">
        <f>SUM(H5:I5)</f>
        <v>0</v>
      </c>
    </row>
    <row r="8" spans="1:10" ht="5.25" customHeight="1" x14ac:dyDescent="0.3">
      <c r="A8" s="26"/>
      <c r="B8" s="26"/>
      <c r="C8" s="31"/>
      <c r="D8" s="27"/>
      <c r="E8" s="28"/>
      <c r="F8" s="29"/>
      <c r="G8" s="29"/>
      <c r="H8" s="30"/>
      <c r="I8" s="30"/>
      <c r="J8" s="14"/>
    </row>
    <row r="9" spans="1:10" x14ac:dyDescent="0.3">
      <c r="A9" s="19"/>
      <c r="B9" s="19"/>
      <c r="C9" s="4" t="s">
        <v>42</v>
      </c>
      <c r="D9" s="21"/>
      <c r="E9" s="22"/>
      <c r="F9" s="23"/>
      <c r="G9" s="23"/>
      <c r="H9" s="24"/>
      <c r="I9" s="24">
        <f>I7*0.27</f>
        <v>0</v>
      </c>
      <c r="J9" s="14"/>
    </row>
    <row r="10" spans="1:10" x14ac:dyDescent="0.3">
      <c r="C10" s="56" t="s">
        <v>10</v>
      </c>
      <c r="I10" s="57">
        <f>SUM(I7:I9)</f>
        <v>0</v>
      </c>
      <c r="J10" s="14"/>
    </row>
  </sheetData>
  <pageMargins left="0.7" right="0.7" top="0.75" bottom="0.75" header="0.3" footer="0.3"/>
  <pageSetup paperSize="9" scale="94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A2" sqref="A2:D2"/>
    </sheetView>
  </sheetViews>
  <sheetFormatPr defaultColWidth="9.109375" defaultRowHeight="14.4" x14ac:dyDescent="0.3"/>
  <cols>
    <col min="1" max="1" width="9.44140625" style="14" customWidth="1"/>
    <col min="2" max="2" width="33.6640625" style="14" customWidth="1"/>
    <col min="3" max="3" width="25.33203125" style="46" customWidth="1"/>
    <col min="4" max="4" width="25.6640625" style="46" customWidth="1"/>
    <col min="5" max="5" width="12.6640625" style="14" customWidth="1"/>
    <col min="6" max="6" width="13.109375" style="14" bestFit="1" customWidth="1"/>
    <col min="7" max="16384" width="9.109375" style="14"/>
  </cols>
  <sheetData>
    <row r="1" spans="1:5" ht="37.5" customHeight="1" x14ac:dyDescent="0.3">
      <c r="A1" s="78" t="s">
        <v>73</v>
      </c>
      <c r="B1" s="78"/>
      <c r="C1" s="78"/>
      <c r="D1" s="78"/>
    </row>
    <row r="2" spans="1:5" ht="22.5" customHeight="1" x14ac:dyDescent="0.3">
      <c r="A2" s="79" t="s">
        <v>123</v>
      </c>
      <c r="B2" s="79"/>
      <c r="C2" s="79"/>
      <c r="D2" s="79"/>
    </row>
    <row r="3" spans="1:5" ht="15" thickBot="1" x14ac:dyDescent="0.35">
      <c r="A3" s="58"/>
      <c r="B3" s="58"/>
      <c r="C3" s="58"/>
      <c r="D3" s="58"/>
    </row>
    <row r="4" spans="1:5" ht="15" thickBot="1" x14ac:dyDescent="0.35">
      <c r="A4" s="76" t="s">
        <v>74</v>
      </c>
      <c r="B4" s="77"/>
      <c r="C4" s="59" t="s">
        <v>92</v>
      </c>
      <c r="D4" s="59" t="s">
        <v>93</v>
      </c>
    </row>
    <row r="5" spans="1:5" ht="29.4" thickBot="1" x14ac:dyDescent="0.35">
      <c r="A5" s="60" t="s">
        <v>11</v>
      </c>
      <c r="B5" s="61" t="s">
        <v>75</v>
      </c>
      <c r="C5" s="62">
        <f>'Műszaki tervek'!F3</f>
        <v>0</v>
      </c>
      <c r="D5" s="62">
        <f>'Műszaki tervek'!G3</f>
        <v>0</v>
      </c>
    </row>
    <row r="6" spans="1:5" ht="29.4" thickBot="1" x14ac:dyDescent="0.35">
      <c r="A6" s="60" t="s">
        <v>0</v>
      </c>
      <c r="B6" s="61" t="s">
        <v>76</v>
      </c>
      <c r="C6" s="62">
        <f>'Műszaki tervek'!F4</f>
        <v>0</v>
      </c>
      <c r="D6" s="62">
        <f>'Műszaki tervek'!G4</f>
        <v>0</v>
      </c>
    </row>
    <row r="7" spans="1:5" ht="29.4" thickBot="1" x14ac:dyDescent="0.35">
      <c r="A7" s="60" t="s">
        <v>1</v>
      </c>
      <c r="B7" s="61" t="s">
        <v>77</v>
      </c>
      <c r="C7" s="62">
        <f>'Műszaki tervek'!F5</f>
        <v>0</v>
      </c>
      <c r="D7" s="62">
        <f>'Műszaki tervek'!G5</f>
        <v>0</v>
      </c>
      <c r="E7" s="46"/>
    </row>
    <row r="8" spans="1:5" ht="15" thickBot="1" x14ac:dyDescent="0.35">
      <c r="A8" s="60" t="s">
        <v>2</v>
      </c>
      <c r="B8" s="61" t="s">
        <v>78</v>
      </c>
      <c r="C8" s="62">
        <f>'Műszaki tervek'!F6</f>
        <v>0</v>
      </c>
      <c r="D8" s="62">
        <f>'Műszaki tervek'!G6</f>
        <v>0</v>
      </c>
      <c r="E8" s="46"/>
    </row>
    <row r="9" spans="1:5" ht="15" thickBot="1" x14ac:dyDescent="0.35">
      <c r="A9" s="60" t="s">
        <v>3</v>
      </c>
      <c r="B9" s="61" t="s">
        <v>79</v>
      </c>
      <c r="C9" s="62">
        <f>Útépítés!H19</f>
        <v>0</v>
      </c>
      <c r="D9" s="62">
        <f>Útépítés!I19</f>
        <v>0</v>
      </c>
      <c r="E9" s="46"/>
    </row>
    <row r="10" spans="1:5" ht="15" thickBot="1" x14ac:dyDescent="0.35">
      <c r="A10" s="60" t="s">
        <v>4</v>
      </c>
      <c r="B10" s="61" t="s">
        <v>80</v>
      </c>
      <c r="C10" s="62">
        <f>Szennyvíz!H14</f>
        <v>0</v>
      </c>
      <c r="D10" s="62">
        <f>Szennyvíz!I14</f>
        <v>0</v>
      </c>
      <c r="E10" s="46"/>
    </row>
    <row r="11" spans="1:5" ht="15" thickBot="1" x14ac:dyDescent="0.35">
      <c r="A11" s="60" t="s">
        <v>5</v>
      </c>
      <c r="B11" s="61" t="s">
        <v>81</v>
      </c>
      <c r="C11" s="62">
        <f>Csapadékvíz!H8</f>
        <v>0</v>
      </c>
      <c r="D11" s="62">
        <f>Csapadékvíz!I8</f>
        <v>0</v>
      </c>
      <c r="E11" s="46"/>
    </row>
    <row r="12" spans="1:5" ht="15" thickBot="1" x14ac:dyDescent="0.35">
      <c r="A12" s="63" t="s">
        <v>6</v>
      </c>
      <c r="B12" s="64" t="s">
        <v>82</v>
      </c>
      <c r="C12" s="65">
        <f>Vízellátás!H6</f>
        <v>0</v>
      </c>
      <c r="D12" s="65">
        <f>Vízellátás!I6</f>
        <v>0</v>
      </c>
      <c r="E12" s="46"/>
    </row>
    <row r="13" spans="1:5" ht="15" thickBot="1" x14ac:dyDescent="0.35">
      <c r="A13" s="63" t="s">
        <v>12</v>
      </c>
      <c r="B13" s="64" t="s">
        <v>83</v>
      </c>
      <c r="C13" s="65">
        <f>'Villamos energia'!H8</f>
        <v>0</v>
      </c>
      <c r="D13" s="65">
        <f>'Villamos energia'!I8</f>
        <v>0</v>
      </c>
      <c r="E13" s="46"/>
    </row>
    <row r="14" spans="1:5" ht="15" thickBot="1" x14ac:dyDescent="0.35">
      <c r="A14" s="63" t="s">
        <v>13</v>
      </c>
      <c r="B14" s="64" t="s">
        <v>84</v>
      </c>
      <c r="C14" s="65">
        <f>'Elektronikus hírközlés'!H5</f>
        <v>0</v>
      </c>
      <c r="D14" s="65">
        <f>'Elektronikus hírközlés'!I5</f>
        <v>0</v>
      </c>
      <c r="E14" s="46"/>
    </row>
    <row r="15" spans="1:5" ht="15" thickBot="1" x14ac:dyDescent="0.35">
      <c r="A15" s="63" t="s">
        <v>62</v>
      </c>
      <c r="B15" s="64" t="s">
        <v>85</v>
      </c>
      <c r="C15" s="65">
        <f>'Durva tereprendezés'!H5</f>
        <v>0</v>
      </c>
      <c r="D15" s="65">
        <f>'Durva tereprendezés'!I5</f>
        <v>0</v>
      </c>
      <c r="E15" s="46"/>
    </row>
    <row r="16" spans="1:5" ht="15" thickBot="1" x14ac:dyDescent="0.35">
      <c r="A16" s="63" t="s">
        <v>64</v>
      </c>
      <c r="B16" s="64" t="s">
        <v>86</v>
      </c>
      <c r="C16" s="65">
        <f>Konténerház!H5</f>
        <v>0</v>
      </c>
      <c r="D16" s="65">
        <f>Konténerház!I5</f>
        <v>0</v>
      </c>
      <c r="E16" s="46"/>
    </row>
    <row r="17" spans="1:6" ht="15" thickBot="1" x14ac:dyDescent="0.35">
      <c r="A17" s="66" t="s">
        <v>66</v>
      </c>
      <c r="B17" s="67" t="s">
        <v>87</v>
      </c>
      <c r="C17" s="68">
        <f>SUM(C5:C16)</f>
        <v>0</v>
      </c>
      <c r="D17" s="68">
        <f>SUM(D5:D16)</f>
        <v>0</v>
      </c>
      <c r="E17" s="46"/>
      <c r="F17" s="46"/>
    </row>
    <row r="18" spans="1:6" ht="15" thickBot="1" x14ac:dyDescent="0.35">
      <c r="A18" s="66" t="s">
        <v>68</v>
      </c>
      <c r="B18" s="67" t="s">
        <v>110</v>
      </c>
      <c r="C18" s="68"/>
      <c r="D18" s="68">
        <f>SUM(C17:D17)</f>
        <v>0</v>
      </c>
    </row>
    <row r="19" spans="1:6" ht="15" thickBot="1" x14ac:dyDescent="0.35">
      <c r="A19" s="60" t="s">
        <v>70</v>
      </c>
      <c r="B19" s="61" t="s">
        <v>88</v>
      </c>
      <c r="C19" s="62"/>
      <c r="D19" s="62">
        <f>D18*0.27</f>
        <v>0</v>
      </c>
      <c r="F19" s="46"/>
    </row>
    <row r="20" spans="1:6" ht="15" thickBot="1" x14ac:dyDescent="0.35">
      <c r="A20" s="66" t="s">
        <v>94</v>
      </c>
      <c r="B20" s="67" t="s">
        <v>10</v>
      </c>
      <c r="C20" s="68"/>
      <c r="D20" s="68">
        <f>SUM(D18:D19)</f>
        <v>0</v>
      </c>
      <c r="F20" s="46"/>
    </row>
    <row r="22" spans="1:6" x14ac:dyDescent="0.3">
      <c r="A22" s="69"/>
    </row>
  </sheetData>
  <mergeCells count="3">
    <mergeCell ref="A4:B4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zoomScaleNormal="100" zoomScaleSheetLayoutView="130" workbookViewId="0">
      <selection activeCell="M5" sqref="M5"/>
    </sheetView>
  </sheetViews>
  <sheetFormatPr defaultRowHeight="14.4" x14ac:dyDescent="0.3"/>
  <cols>
    <col min="1" max="1" width="5.33203125" style="32" bestFit="1" customWidth="1"/>
    <col min="2" max="2" width="9.88671875" style="32" customWidth="1"/>
    <col min="3" max="3" width="52" style="15" customWidth="1"/>
    <col min="4" max="4" width="8.44140625" style="33" customWidth="1"/>
    <col min="5" max="5" width="9.44140625" style="14" customWidth="1"/>
    <col min="6" max="6" width="12.44140625" style="34" customWidth="1"/>
    <col min="7" max="7" width="13.44140625" style="34" customWidth="1"/>
    <col min="8" max="8" width="12.109375" style="35" customWidth="1"/>
    <col min="9" max="9" width="14.88671875" style="35" customWidth="1"/>
    <col min="10" max="258" width="9.109375" style="14"/>
    <col min="259" max="259" width="5.33203125" style="14" bestFit="1" customWidth="1"/>
    <col min="260" max="260" width="52" style="14" customWidth="1"/>
    <col min="261" max="261" width="8.44140625" style="14" customWidth="1"/>
    <col min="262" max="262" width="4" style="14" bestFit="1" customWidth="1"/>
    <col min="263" max="263" width="10.44140625" style="14" bestFit="1" customWidth="1"/>
    <col min="264" max="264" width="10.88671875" style="14" customWidth="1"/>
    <col min="265" max="265" width="14.5546875" style="14" customWidth="1"/>
    <col min="266" max="514" width="9.109375" style="14"/>
    <col min="515" max="515" width="5.33203125" style="14" bestFit="1" customWidth="1"/>
    <col min="516" max="516" width="52" style="14" customWidth="1"/>
    <col min="517" max="517" width="8.44140625" style="14" customWidth="1"/>
    <col min="518" max="518" width="4" style="14" bestFit="1" customWidth="1"/>
    <col min="519" max="519" width="10.44140625" style="14" bestFit="1" customWidth="1"/>
    <col min="520" max="520" width="10.88671875" style="14" customWidth="1"/>
    <col min="521" max="521" width="14.5546875" style="14" customWidth="1"/>
    <col min="522" max="770" width="9.109375" style="14"/>
    <col min="771" max="771" width="5.33203125" style="14" bestFit="1" customWidth="1"/>
    <col min="772" max="772" width="52" style="14" customWidth="1"/>
    <col min="773" max="773" width="8.44140625" style="14" customWidth="1"/>
    <col min="774" max="774" width="4" style="14" bestFit="1" customWidth="1"/>
    <col min="775" max="775" width="10.44140625" style="14" bestFit="1" customWidth="1"/>
    <col min="776" max="776" width="10.88671875" style="14" customWidth="1"/>
    <col min="777" max="777" width="14.5546875" style="14" customWidth="1"/>
    <col min="778" max="1026" width="9.109375" style="14"/>
    <col min="1027" max="1027" width="5.33203125" style="14" bestFit="1" customWidth="1"/>
    <col min="1028" max="1028" width="52" style="14" customWidth="1"/>
    <col min="1029" max="1029" width="8.44140625" style="14" customWidth="1"/>
    <col min="1030" max="1030" width="4" style="14" bestFit="1" customWidth="1"/>
    <col min="1031" max="1031" width="10.44140625" style="14" bestFit="1" customWidth="1"/>
    <col min="1032" max="1032" width="10.88671875" style="14" customWidth="1"/>
    <col min="1033" max="1033" width="14.5546875" style="14" customWidth="1"/>
    <col min="1034" max="1282" width="9.109375" style="14"/>
    <col min="1283" max="1283" width="5.33203125" style="14" bestFit="1" customWidth="1"/>
    <col min="1284" max="1284" width="52" style="14" customWidth="1"/>
    <col min="1285" max="1285" width="8.44140625" style="14" customWidth="1"/>
    <col min="1286" max="1286" width="4" style="14" bestFit="1" customWidth="1"/>
    <col min="1287" max="1287" width="10.44140625" style="14" bestFit="1" customWidth="1"/>
    <col min="1288" max="1288" width="10.88671875" style="14" customWidth="1"/>
    <col min="1289" max="1289" width="14.5546875" style="14" customWidth="1"/>
    <col min="1290" max="1538" width="9.109375" style="14"/>
    <col min="1539" max="1539" width="5.33203125" style="14" bestFit="1" customWidth="1"/>
    <col min="1540" max="1540" width="52" style="14" customWidth="1"/>
    <col min="1541" max="1541" width="8.44140625" style="14" customWidth="1"/>
    <col min="1542" max="1542" width="4" style="14" bestFit="1" customWidth="1"/>
    <col min="1543" max="1543" width="10.44140625" style="14" bestFit="1" customWidth="1"/>
    <col min="1544" max="1544" width="10.88671875" style="14" customWidth="1"/>
    <col min="1545" max="1545" width="14.5546875" style="14" customWidth="1"/>
    <col min="1546" max="1794" width="9.109375" style="14"/>
    <col min="1795" max="1795" width="5.33203125" style="14" bestFit="1" customWidth="1"/>
    <col min="1796" max="1796" width="52" style="14" customWidth="1"/>
    <col min="1797" max="1797" width="8.44140625" style="14" customWidth="1"/>
    <col min="1798" max="1798" width="4" style="14" bestFit="1" customWidth="1"/>
    <col min="1799" max="1799" width="10.44140625" style="14" bestFit="1" customWidth="1"/>
    <col min="1800" max="1800" width="10.88671875" style="14" customWidth="1"/>
    <col min="1801" max="1801" width="14.5546875" style="14" customWidth="1"/>
    <col min="1802" max="2050" width="9.109375" style="14"/>
    <col min="2051" max="2051" width="5.33203125" style="14" bestFit="1" customWidth="1"/>
    <col min="2052" max="2052" width="52" style="14" customWidth="1"/>
    <col min="2053" max="2053" width="8.44140625" style="14" customWidth="1"/>
    <col min="2054" max="2054" width="4" style="14" bestFit="1" customWidth="1"/>
    <col min="2055" max="2055" width="10.44140625" style="14" bestFit="1" customWidth="1"/>
    <col min="2056" max="2056" width="10.88671875" style="14" customWidth="1"/>
    <col min="2057" max="2057" width="14.5546875" style="14" customWidth="1"/>
    <col min="2058" max="2306" width="9.109375" style="14"/>
    <col min="2307" max="2307" width="5.33203125" style="14" bestFit="1" customWidth="1"/>
    <col min="2308" max="2308" width="52" style="14" customWidth="1"/>
    <col min="2309" max="2309" width="8.44140625" style="14" customWidth="1"/>
    <col min="2310" max="2310" width="4" style="14" bestFit="1" customWidth="1"/>
    <col min="2311" max="2311" width="10.44140625" style="14" bestFit="1" customWidth="1"/>
    <col min="2312" max="2312" width="10.88671875" style="14" customWidth="1"/>
    <col min="2313" max="2313" width="14.5546875" style="14" customWidth="1"/>
    <col min="2314" max="2562" width="9.109375" style="14"/>
    <col min="2563" max="2563" width="5.33203125" style="14" bestFit="1" customWidth="1"/>
    <col min="2564" max="2564" width="52" style="14" customWidth="1"/>
    <col min="2565" max="2565" width="8.44140625" style="14" customWidth="1"/>
    <col min="2566" max="2566" width="4" style="14" bestFit="1" customWidth="1"/>
    <col min="2567" max="2567" width="10.44140625" style="14" bestFit="1" customWidth="1"/>
    <col min="2568" max="2568" width="10.88671875" style="14" customWidth="1"/>
    <col min="2569" max="2569" width="14.5546875" style="14" customWidth="1"/>
    <col min="2570" max="2818" width="9.109375" style="14"/>
    <col min="2819" max="2819" width="5.33203125" style="14" bestFit="1" customWidth="1"/>
    <col min="2820" max="2820" width="52" style="14" customWidth="1"/>
    <col min="2821" max="2821" width="8.44140625" style="14" customWidth="1"/>
    <col min="2822" max="2822" width="4" style="14" bestFit="1" customWidth="1"/>
    <col min="2823" max="2823" width="10.44140625" style="14" bestFit="1" customWidth="1"/>
    <col min="2824" max="2824" width="10.88671875" style="14" customWidth="1"/>
    <col min="2825" max="2825" width="14.5546875" style="14" customWidth="1"/>
    <col min="2826" max="3074" width="9.109375" style="14"/>
    <col min="3075" max="3075" width="5.33203125" style="14" bestFit="1" customWidth="1"/>
    <col min="3076" max="3076" width="52" style="14" customWidth="1"/>
    <col min="3077" max="3077" width="8.44140625" style="14" customWidth="1"/>
    <col min="3078" max="3078" width="4" style="14" bestFit="1" customWidth="1"/>
    <col min="3079" max="3079" width="10.44140625" style="14" bestFit="1" customWidth="1"/>
    <col min="3080" max="3080" width="10.88671875" style="14" customWidth="1"/>
    <col min="3081" max="3081" width="14.5546875" style="14" customWidth="1"/>
    <col min="3082" max="3330" width="9.109375" style="14"/>
    <col min="3331" max="3331" width="5.33203125" style="14" bestFit="1" customWidth="1"/>
    <col min="3332" max="3332" width="52" style="14" customWidth="1"/>
    <col min="3333" max="3333" width="8.44140625" style="14" customWidth="1"/>
    <col min="3334" max="3334" width="4" style="14" bestFit="1" customWidth="1"/>
    <col min="3335" max="3335" width="10.44140625" style="14" bestFit="1" customWidth="1"/>
    <col min="3336" max="3336" width="10.88671875" style="14" customWidth="1"/>
    <col min="3337" max="3337" width="14.5546875" style="14" customWidth="1"/>
    <col min="3338" max="3586" width="9.109375" style="14"/>
    <col min="3587" max="3587" width="5.33203125" style="14" bestFit="1" customWidth="1"/>
    <col min="3588" max="3588" width="52" style="14" customWidth="1"/>
    <col min="3589" max="3589" width="8.44140625" style="14" customWidth="1"/>
    <col min="3590" max="3590" width="4" style="14" bestFit="1" customWidth="1"/>
    <col min="3591" max="3591" width="10.44140625" style="14" bestFit="1" customWidth="1"/>
    <col min="3592" max="3592" width="10.88671875" style="14" customWidth="1"/>
    <col min="3593" max="3593" width="14.5546875" style="14" customWidth="1"/>
    <col min="3594" max="3842" width="9.109375" style="14"/>
    <col min="3843" max="3843" width="5.33203125" style="14" bestFit="1" customWidth="1"/>
    <col min="3844" max="3844" width="52" style="14" customWidth="1"/>
    <col min="3845" max="3845" width="8.44140625" style="14" customWidth="1"/>
    <col min="3846" max="3846" width="4" style="14" bestFit="1" customWidth="1"/>
    <col min="3847" max="3847" width="10.44140625" style="14" bestFit="1" customWidth="1"/>
    <col min="3848" max="3848" width="10.88671875" style="14" customWidth="1"/>
    <col min="3849" max="3849" width="14.5546875" style="14" customWidth="1"/>
    <col min="3850" max="4098" width="9.109375" style="14"/>
    <col min="4099" max="4099" width="5.33203125" style="14" bestFit="1" customWidth="1"/>
    <col min="4100" max="4100" width="52" style="14" customWidth="1"/>
    <col min="4101" max="4101" width="8.44140625" style="14" customWidth="1"/>
    <col min="4102" max="4102" width="4" style="14" bestFit="1" customWidth="1"/>
    <col min="4103" max="4103" width="10.44140625" style="14" bestFit="1" customWidth="1"/>
    <col min="4104" max="4104" width="10.88671875" style="14" customWidth="1"/>
    <col min="4105" max="4105" width="14.5546875" style="14" customWidth="1"/>
    <col min="4106" max="4354" width="9.109375" style="14"/>
    <col min="4355" max="4355" width="5.33203125" style="14" bestFit="1" customWidth="1"/>
    <col min="4356" max="4356" width="52" style="14" customWidth="1"/>
    <col min="4357" max="4357" width="8.44140625" style="14" customWidth="1"/>
    <col min="4358" max="4358" width="4" style="14" bestFit="1" customWidth="1"/>
    <col min="4359" max="4359" width="10.44140625" style="14" bestFit="1" customWidth="1"/>
    <col min="4360" max="4360" width="10.88671875" style="14" customWidth="1"/>
    <col min="4361" max="4361" width="14.5546875" style="14" customWidth="1"/>
    <col min="4362" max="4610" width="9.109375" style="14"/>
    <col min="4611" max="4611" width="5.33203125" style="14" bestFit="1" customWidth="1"/>
    <col min="4612" max="4612" width="52" style="14" customWidth="1"/>
    <col min="4613" max="4613" width="8.44140625" style="14" customWidth="1"/>
    <col min="4614" max="4614" width="4" style="14" bestFit="1" customWidth="1"/>
    <col min="4615" max="4615" width="10.44140625" style="14" bestFit="1" customWidth="1"/>
    <col min="4616" max="4616" width="10.88671875" style="14" customWidth="1"/>
    <col min="4617" max="4617" width="14.5546875" style="14" customWidth="1"/>
    <col min="4618" max="4866" width="9.109375" style="14"/>
    <col min="4867" max="4867" width="5.33203125" style="14" bestFit="1" customWidth="1"/>
    <col min="4868" max="4868" width="52" style="14" customWidth="1"/>
    <col min="4869" max="4869" width="8.44140625" style="14" customWidth="1"/>
    <col min="4870" max="4870" width="4" style="14" bestFit="1" customWidth="1"/>
    <col min="4871" max="4871" width="10.44140625" style="14" bestFit="1" customWidth="1"/>
    <col min="4872" max="4872" width="10.88671875" style="14" customWidth="1"/>
    <col min="4873" max="4873" width="14.5546875" style="14" customWidth="1"/>
    <col min="4874" max="5122" width="9.109375" style="14"/>
    <col min="5123" max="5123" width="5.33203125" style="14" bestFit="1" customWidth="1"/>
    <col min="5124" max="5124" width="52" style="14" customWidth="1"/>
    <col min="5125" max="5125" width="8.44140625" style="14" customWidth="1"/>
    <col min="5126" max="5126" width="4" style="14" bestFit="1" customWidth="1"/>
    <col min="5127" max="5127" width="10.44140625" style="14" bestFit="1" customWidth="1"/>
    <col min="5128" max="5128" width="10.88671875" style="14" customWidth="1"/>
    <col min="5129" max="5129" width="14.5546875" style="14" customWidth="1"/>
    <col min="5130" max="5378" width="9.109375" style="14"/>
    <col min="5379" max="5379" width="5.33203125" style="14" bestFit="1" customWidth="1"/>
    <col min="5380" max="5380" width="52" style="14" customWidth="1"/>
    <col min="5381" max="5381" width="8.44140625" style="14" customWidth="1"/>
    <col min="5382" max="5382" width="4" style="14" bestFit="1" customWidth="1"/>
    <col min="5383" max="5383" width="10.44140625" style="14" bestFit="1" customWidth="1"/>
    <col min="5384" max="5384" width="10.88671875" style="14" customWidth="1"/>
    <col min="5385" max="5385" width="14.5546875" style="14" customWidth="1"/>
    <col min="5386" max="5634" width="9.109375" style="14"/>
    <col min="5635" max="5635" width="5.33203125" style="14" bestFit="1" customWidth="1"/>
    <col min="5636" max="5636" width="52" style="14" customWidth="1"/>
    <col min="5637" max="5637" width="8.44140625" style="14" customWidth="1"/>
    <col min="5638" max="5638" width="4" style="14" bestFit="1" customWidth="1"/>
    <col min="5639" max="5639" width="10.44140625" style="14" bestFit="1" customWidth="1"/>
    <col min="5640" max="5640" width="10.88671875" style="14" customWidth="1"/>
    <col min="5641" max="5641" width="14.5546875" style="14" customWidth="1"/>
    <col min="5642" max="5890" width="9.109375" style="14"/>
    <col min="5891" max="5891" width="5.33203125" style="14" bestFit="1" customWidth="1"/>
    <col min="5892" max="5892" width="52" style="14" customWidth="1"/>
    <col min="5893" max="5893" width="8.44140625" style="14" customWidth="1"/>
    <col min="5894" max="5894" width="4" style="14" bestFit="1" customWidth="1"/>
    <col min="5895" max="5895" width="10.44140625" style="14" bestFit="1" customWidth="1"/>
    <col min="5896" max="5896" width="10.88671875" style="14" customWidth="1"/>
    <col min="5897" max="5897" width="14.5546875" style="14" customWidth="1"/>
    <col min="5898" max="6146" width="9.109375" style="14"/>
    <col min="6147" max="6147" width="5.33203125" style="14" bestFit="1" customWidth="1"/>
    <col min="6148" max="6148" width="52" style="14" customWidth="1"/>
    <col min="6149" max="6149" width="8.44140625" style="14" customWidth="1"/>
    <col min="6150" max="6150" width="4" style="14" bestFit="1" customWidth="1"/>
    <col min="6151" max="6151" width="10.44140625" style="14" bestFit="1" customWidth="1"/>
    <col min="6152" max="6152" width="10.88671875" style="14" customWidth="1"/>
    <col min="6153" max="6153" width="14.5546875" style="14" customWidth="1"/>
    <col min="6154" max="6402" width="9.109375" style="14"/>
    <col min="6403" max="6403" width="5.33203125" style="14" bestFit="1" customWidth="1"/>
    <col min="6404" max="6404" width="52" style="14" customWidth="1"/>
    <col min="6405" max="6405" width="8.44140625" style="14" customWidth="1"/>
    <col min="6406" max="6406" width="4" style="14" bestFit="1" customWidth="1"/>
    <col min="6407" max="6407" width="10.44140625" style="14" bestFit="1" customWidth="1"/>
    <col min="6408" max="6408" width="10.88671875" style="14" customWidth="1"/>
    <col min="6409" max="6409" width="14.5546875" style="14" customWidth="1"/>
    <col min="6410" max="6658" width="9.109375" style="14"/>
    <col min="6659" max="6659" width="5.33203125" style="14" bestFit="1" customWidth="1"/>
    <col min="6660" max="6660" width="52" style="14" customWidth="1"/>
    <col min="6661" max="6661" width="8.44140625" style="14" customWidth="1"/>
    <col min="6662" max="6662" width="4" style="14" bestFit="1" customWidth="1"/>
    <col min="6663" max="6663" width="10.44140625" style="14" bestFit="1" customWidth="1"/>
    <col min="6664" max="6664" width="10.88671875" style="14" customWidth="1"/>
    <col min="6665" max="6665" width="14.5546875" style="14" customWidth="1"/>
    <col min="6666" max="6914" width="9.109375" style="14"/>
    <col min="6915" max="6915" width="5.33203125" style="14" bestFit="1" customWidth="1"/>
    <col min="6916" max="6916" width="52" style="14" customWidth="1"/>
    <col min="6917" max="6917" width="8.44140625" style="14" customWidth="1"/>
    <col min="6918" max="6918" width="4" style="14" bestFit="1" customWidth="1"/>
    <col min="6919" max="6919" width="10.44140625" style="14" bestFit="1" customWidth="1"/>
    <col min="6920" max="6920" width="10.88671875" style="14" customWidth="1"/>
    <col min="6921" max="6921" width="14.5546875" style="14" customWidth="1"/>
    <col min="6922" max="7170" width="9.109375" style="14"/>
    <col min="7171" max="7171" width="5.33203125" style="14" bestFit="1" customWidth="1"/>
    <col min="7172" max="7172" width="52" style="14" customWidth="1"/>
    <col min="7173" max="7173" width="8.44140625" style="14" customWidth="1"/>
    <col min="7174" max="7174" width="4" style="14" bestFit="1" customWidth="1"/>
    <col min="7175" max="7175" width="10.44140625" style="14" bestFit="1" customWidth="1"/>
    <col min="7176" max="7176" width="10.88671875" style="14" customWidth="1"/>
    <col min="7177" max="7177" width="14.5546875" style="14" customWidth="1"/>
    <col min="7178" max="7426" width="9.109375" style="14"/>
    <col min="7427" max="7427" width="5.33203125" style="14" bestFit="1" customWidth="1"/>
    <col min="7428" max="7428" width="52" style="14" customWidth="1"/>
    <col min="7429" max="7429" width="8.44140625" style="14" customWidth="1"/>
    <col min="7430" max="7430" width="4" style="14" bestFit="1" customWidth="1"/>
    <col min="7431" max="7431" width="10.44140625" style="14" bestFit="1" customWidth="1"/>
    <col min="7432" max="7432" width="10.88671875" style="14" customWidth="1"/>
    <col min="7433" max="7433" width="14.5546875" style="14" customWidth="1"/>
    <col min="7434" max="7682" width="9.109375" style="14"/>
    <col min="7683" max="7683" width="5.33203125" style="14" bestFit="1" customWidth="1"/>
    <col min="7684" max="7684" width="52" style="14" customWidth="1"/>
    <col min="7685" max="7685" width="8.44140625" style="14" customWidth="1"/>
    <col min="7686" max="7686" width="4" style="14" bestFit="1" customWidth="1"/>
    <col min="7687" max="7687" width="10.44140625" style="14" bestFit="1" customWidth="1"/>
    <col min="7688" max="7688" width="10.88671875" style="14" customWidth="1"/>
    <col min="7689" max="7689" width="14.5546875" style="14" customWidth="1"/>
    <col min="7690" max="7938" width="9.109375" style="14"/>
    <col min="7939" max="7939" width="5.33203125" style="14" bestFit="1" customWidth="1"/>
    <col min="7940" max="7940" width="52" style="14" customWidth="1"/>
    <col min="7941" max="7941" width="8.44140625" style="14" customWidth="1"/>
    <col min="7942" max="7942" width="4" style="14" bestFit="1" customWidth="1"/>
    <col min="7943" max="7943" width="10.44140625" style="14" bestFit="1" customWidth="1"/>
    <col min="7944" max="7944" width="10.88671875" style="14" customWidth="1"/>
    <col min="7945" max="7945" width="14.5546875" style="14" customWidth="1"/>
    <col min="7946" max="8194" width="9.109375" style="14"/>
    <col min="8195" max="8195" width="5.33203125" style="14" bestFit="1" customWidth="1"/>
    <col min="8196" max="8196" width="52" style="14" customWidth="1"/>
    <col min="8197" max="8197" width="8.44140625" style="14" customWidth="1"/>
    <col min="8198" max="8198" width="4" style="14" bestFit="1" customWidth="1"/>
    <col min="8199" max="8199" width="10.44140625" style="14" bestFit="1" customWidth="1"/>
    <col min="8200" max="8200" width="10.88671875" style="14" customWidth="1"/>
    <col min="8201" max="8201" width="14.5546875" style="14" customWidth="1"/>
    <col min="8202" max="8450" width="9.109375" style="14"/>
    <col min="8451" max="8451" width="5.33203125" style="14" bestFit="1" customWidth="1"/>
    <col min="8452" max="8452" width="52" style="14" customWidth="1"/>
    <col min="8453" max="8453" width="8.44140625" style="14" customWidth="1"/>
    <col min="8454" max="8454" width="4" style="14" bestFit="1" customWidth="1"/>
    <col min="8455" max="8455" width="10.44140625" style="14" bestFit="1" customWidth="1"/>
    <col min="8456" max="8456" width="10.88671875" style="14" customWidth="1"/>
    <col min="8457" max="8457" width="14.5546875" style="14" customWidth="1"/>
    <col min="8458" max="8706" width="9.109375" style="14"/>
    <col min="8707" max="8707" width="5.33203125" style="14" bestFit="1" customWidth="1"/>
    <col min="8708" max="8708" width="52" style="14" customWidth="1"/>
    <col min="8709" max="8709" width="8.44140625" style="14" customWidth="1"/>
    <col min="8710" max="8710" width="4" style="14" bestFit="1" customWidth="1"/>
    <col min="8711" max="8711" width="10.44140625" style="14" bestFit="1" customWidth="1"/>
    <col min="8712" max="8712" width="10.88671875" style="14" customWidth="1"/>
    <col min="8713" max="8713" width="14.5546875" style="14" customWidth="1"/>
    <col min="8714" max="8962" width="9.109375" style="14"/>
    <col min="8963" max="8963" width="5.33203125" style="14" bestFit="1" customWidth="1"/>
    <col min="8964" max="8964" width="52" style="14" customWidth="1"/>
    <col min="8965" max="8965" width="8.44140625" style="14" customWidth="1"/>
    <col min="8966" max="8966" width="4" style="14" bestFit="1" customWidth="1"/>
    <col min="8967" max="8967" width="10.44140625" style="14" bestFit="1" customWidth="1"/>
    <col min="8968" max="8968" width="10.88671875" style="14" customWidth="1"/>
    <col min="8969" max="8969" width="14.5546875" style="14" customWidth="1"/>
    <col min="8970" max="9218" width="9.109375" style="14"/>
    <col min="9219" max="9219" width="5.33203125" style="14" bestFit="1" customWidth="1"/>
    <col min="9220" max="9220" width="52" style="14" customWidth="1"/>
    <col min="9221" max="9221" width="8.44140625" style="14" customWidth="1"/>
    <col min="9222" max="9222" width="4" style="14" bestFit="1" customWidth="1"/>
    <col min="9223" max="9223" width="10.44140625" style="14" bestFit="1" customWidth="1"/>
    <col min="9224" max="9224" width="10.88671875" style="14" customWidth="1"/>
    <col min="9225" max="9225" width="14.5546875" style="14" customWidth="1"/>
    <col min="9226" max="9474" width="9.109375" style="14"/>
    <col min="9475" max="9475" width="5.33203125" style="14" bestFit="1" customWidth="1"/>
    <col min="9476" max="9476" width="52" style="14" customWidth="1"/>
    <col min="9477" max="9477" width="8.44140625" style="14" customWidth="1"/>
    <col min="9478" max="9478" width="4" style="14" bestFit="1" customWidth="1"/>
    <col min="9479" max="9479" width="10.44140625" style="14" bestFit="1" customWidth="1"/>
    <col min="9480" max="9480" width="10.88671875" style="14" customWidth="1"/>
    <col min="9481" max="9481" width="14.5546875" style="14" customWidth="1"/>
    <col min="9482" max="9730" width="9.109375" style="14"/>
    <col min="9731" max="9731" width="5.33203125" style="14" bestFit="1" customWidth="1"/>
    <col min="9732" max="9732" width="52" style="14" customWidth="1"/>
    <col min="9733" max="9733" width="8.44140625" style="14" customWidth="1"/>
    <col min="9734" max="9734" width="4" style="14" bestFit="1" customWidth="1"/>
    <col min="9735" max="9735" width="10.44140625" style="14" bestFit="1" customWidth="1"/>
    <col min="9736" max="9736" width="10.88671875" style="14" customWidth="1"/>
    <col min="9737" max="9737" width="14.5546875" style="14" customWidth="1"/>
    <col min="9738" max="9986" width="9.109375" style="14"/>
    <col min="9987" max="9987" width="5.33203125" style="14" bestFit="1" customWidth="1"/>
    <col min="9988" max="9988" width="52" style="14" customWidth="1"/>
    <col min="9989" max="9989" width="8.44140625" style="14" customWidth="1"/>
    <col min="9990" max="9990" width="4" style="14" bestFit="1" customWidth="1"/>
    <col min="9991" max="9991" width="10.44140625" style="14" bestFit="1" customWidth="1"/>
    <col min="9992" max="9992" width="10.88671875" style="14" customWidth="1"/>
    <col min="9993" max="9993" width="14.5546875" style="14" customWidth="1"/>
    <col min="9994" max="10242" width="9.109375" style="14"/>
    <col min="10243" max="10243" width="5.33203125" style="14" bestFit="1" customWidth="1"/>
    <col min="10244" max="10244" width="52" style="14" customWidth="1"/>
    <col min="10245" max="10245" width="8.44140625" style="14" customWidth="1"/>
    <col min="10246" max="10246" width="4" style="14" bestFit="1" customWidth="1"/>
    <col min="10247" max="10247" width="10.44140625" style="14" bestFit="1" customWidth="1"/>
    <col min="10248" max="10248" width="10.88671875" style="14" customWidth="1"/>
    <col min="10249" max="10249" width="14.5546875" style="14" customWidth="1"/>
    <col min="10250" max="10498" width="9.109375" style="14"/>
    <col min="10499" max="10499" width="5.33203125" style="14" bestFit="1" customWidth="1"/>
    <col min="10500" max="10500" width="52" style="14" customWidth="1"/>
    <col min="10501" max="10501" width="8.44140625" style="14" customWidth="1"/>
    <col min="10502" max="10502" width="4" style="14" bestFit="1" customWidth="1"/>
    <col min="10503" max="10503" width="10.44140625" style="14" bestFit="1" customWidth="1"/>
    <col min="10504" max="10504" width="10.88671875" style="14" customWidth="1"/>
    <col min="10505" max="10505" width="14.5546875" style="14" customWidth="1"/>
    <col min="10506" max="10754" width="9.109375" style="14"/>
    <col min="10755" max="10755" width="5.33203125" style="14" bestFit="1" customWidth="1"/>
    <col min="10756" max="10756" width="52" style="14" customWidth="1"/>
    <col min="10757" max="10757" width="8.44140625" style="14" customWidth="1"/>
    <col min="10758" max="10758" width="4" style="14" bestFit="1" customWidth="1"/>
    <col min="10759" max="10759" width="10.44140625" style="14" bestFit="1" customWidth="1"/>
    <col min="10760" max="10760" width="10.88671875" style="14" customWidth="1"/>
    <col min="10761" max="10761" width="14.5546875" style="14" customWidth="1"/>
    <col min="10762" max="11010" width="9.109375" style="14"/>
    <col min="11011" max="11011" width="5.33203125" style="14" bestFit="1" customWidth="1"/>
    <col min="11012" max="11012" width="52" style="14" customWidth="1"/>
    <col min="11013" max="11013" width="8.44140625" style="14" customWidth="1"/>
    <col min="11014" max="11014" width="4" style="14" bestFit="1" customWidth="1"/>
    <col min="11015" max="11015" width="10.44140625" style="14" bestFit="1" customWidth="1"/>
    <col min="11016" max="11016" width="10.88671875" style="14" customWidth="1"/>
    <col min="11017" max="11017" width="14.5546875" style="14" customWidth="1"/>
    <col min="11018" max="11266" width="9.109375" style="14"/>
    <col min="11267" max="11267" width="5.33203125" style="14" bestFit="1" customWidth="1"/>
    <col min="11268" max="11268" width="52" style="14" customWidth="1"/>
    <col min="11269" max="11269" width="8.44140625" style="14" customWidth="1"/>
    <col min="11270" max="11270" width="4" style="14" bestFit="1" customWidth="1"/>
    <col min="11271" max="11271" width="10.44140625" style="14" bestFit="1" customWidth="1"/>
    <col min="11272" max="11272" width="10.88671875" style="14" customWidth="1"/>
    <col min="11273" max="11273" width="14.5546875" style="14" customWidth="1"/>
    <col min="11274" max="11522" width="9.109375" style="14"/>
    <col min="11523" max="11523" width="5.33203125" style="14" bestFit="1" customWidth="1"/>
    <col min="11524" max="11524" width="52" style="14" customWidth="1"/>
    <col min="11525" max="11525" width="8.44140625" style="14" customWidth="1"/>
    <col min="11526" max="11526" width="4" style="14" bestFit="1" customWidth="1"/>
    <col min="11527" max="11527" width="10.44140625" style="14" bestFit="1" customWidth="1"/>
    <col min="11528" max="11528" width="10.88671875" style="14" customWidth="1"/>
    <col min="11529" max="11529" width="14.5546875" style="14" customWidth="1"/>
    <col min="11530" max="11778" width="9.109375" style="14"/>
    <col min="11779" max="11779" width="5.33203125" style="14" bestFit="1" customWidth="1"/>
    <col min="11780" max="11780" width="52" style="14" customWidth="1"/>
    <col min="11781" max="11781" width="8.44140625" style="14" customWidth="1"/>
    <col min="11782" max="11782" width="4" style="14" bestFit="1" customWidth="1"/>
    <col min="11783" max="11783" width="10.44140625" style="14" bestFit="1" customWidth="1"/>
    <col min="11784" max="11784" width="10.88671875" style="14" customWidth="1"/>
    <col min="11785" max="11785" width="14.5546875" style="14" customWidth="1"/>
    <col min="11786" max="12034" width="9.109375" style="14"/>
    <col min="12035" max="12035" width="5.33203125" style="14" bestFit="1" customWidth="1"/>
    <col min="12036" max="12036" width="52" style="14" customWidth="1"/>
    <col min="12037" max="12037" width="8.44140625" style="14" customWidth="1"/>
    <col min="12038" max="12038" width="4" style="14" bestFit="1" customWidth="1"/>
    <col min="12039" max="12039" width="10.44140625" style="14" bestFit="1" customWidth="1"/>
    <col min="12040" max="12040" width="10.88671875" style="14" customWidth="1"/>
    <col min="12041" max="12041" width="14.5546875" style="14" customWidth="1"/>
    <col min="12042" max="12290" width="9.109375" style="14"/>
    <col min="12291" max="12291" width="5.33203125" style="14" bestFit="1" customWidth="1"/>
    <col min="12292" max="12292" width="52" style="14" customWidth="1"/>
    <col min="12293" max="12293" width="8.44140625" style="14" customWidth="1"/>
    <col min="12294" max="12294" width="4" style="14" bestFit="1" customWidth="1"/>
    <col min="12295" max="12295" width="10.44140625" style="14" bestFit="1" customWidth="1"/>
    <col min="12296" max="12296" width="10.88671875" style="14" customWidth="1"/>
    <col min="12297" max="12297" width="14.5546875" style="14" customWidth="1"/>
    <col min="12298" max="12546" width="9.109375" style="14"/>
    <col min="12547" max="12547" width="5.33203125" style="14" bestFit="1" customWidth="1"/>
    <col min="12548" max="12548" width="52" style="14" customWidth="1"/>
    <col min="12549" max="12549" width="8.44140625" style="14" customWidth="1"/>
    <col min="12550" max="12550" width="4" style="14" bestFit="1" customWidth="1"/>
    <col min="12551" max="12551" width="10.44140625" style="14" bestFit="1" customWidth="1"/>
    <col min="12552" max="12552" width="10.88671875" style="14" customWidth="1"/>
    <col min="12553" max="12553" width="14.5546875" style="14" customWidth="1"/>
    <col min="12554" max="12802" width="9.109375" style="14"/>
    <col min="12803" max="12803" width="5.33203125" style="14" bestFit="1" customWidth="1"/>
    <col min="12804" max="12804" width="52" style="14" customWidth="1"/>
    <col min="12805" max="12805" width="8.44140625" style="14" customWidth="1"/>
    <col min="12806" max="12806" width="4" style="14" bestFit="1" customWidth="1"/>
    <col min="12807" max="12807" width="10.44140625" style="14" bestFit="1" customWidth="1"/>
    <col min="12808" max="12808" width="10.88671875" style="14" customWidth="1"/>
    <col min="12809" max="12809" width="14.5546875" style="14" customWidth="1"/>
    <col min="12810" max="13058" width="9.109375" style="14"/>
    <col min="13059" max="13059" width="5.33203125" style="14" bestFit="1" customWidth="1"/>
    <col min="13060" max="13060" width="52" style="14" customWidth="1"/>
    <col min="13061" max="13061" width="8.44140625" style="14" customWidth="1"/>
    <col min="13062" max="13062" width="4" style="14" bestFit="1" customWidth="1"/>
    <col min="13063" max="13063" width="10.44140625" style="14" bestFit="1" customWidth="1"/>
    <col min="13064" max="13064" width="10.88671875" style="14" customWidth="1"/>
    <col min="13065" max="13065" width="14.5546875" style="14" customWidth="1"/>
    <col min="13066" max="13314" width="9.109375" style="14"/>
    <col min="13315" max="13315" width="5.33203125" style="14" bestFit="1" customWidth="1"/>
    <col min="13316" max="13316" width="52" style="14" customWidth="1"/>
    <col min="13317" max="13317" width="8.44140625" style="14" customWidth="1"/>
    <col min="13318" max="13318" width="4" style="14" bestFit="1" customWidth="1"/>
    <col min="13319" max="13319" width="10.44140625" style="14" bestFit="1" customWidth="1"/>
    <col min="13320" max="13320" width="10.88671875" style="14" customWidth="1"/>
    <col min="13321" max="13321" width="14.5546875" style="14" customWidth="1"/>
    <col min="13322" max="13570" width="9.109375" style="14"/>
    <col min="13571" max="13571" width="5.33203125" style="14" bestFit="1" customWidth="1"/>
    <col min="13572" max="13572" width="52" style="14" customWidth="1"/>
    <col min="13573" max="13573" width="8.44140625" style="14" customWidth="1"/>
    <col min="13574" max="13574" width="4" style="14" bestFit="1" customWidth="1"/>
    <col min="13575" max="13575" width="10.44140625" style="14" bestFit="1" customWidth="1"/>
    <col min="13576" max="13576" width="10.88671875" style="14" customWidth="1"/>
    <col min="13577" max="13577" width="14.5546875" style="14" customWidth="1"/>
    <col min="13578" max="13826" width="9.109375" style="14"/>
    <col min="13827" max="13827" width="5.33203125" style="14" bestFit="1" customWidth="1"/>
    <col min="13828" max="13828" width="52" style="14" customWidth="1"/>
    <col min="13829" max="13829" width="8.44140625" style="14" customWidth="1"/>
    <col min="13830" max="13830" width="4" style="14" bestFit="1" customWidth="1"/>
    <col min="13831" max="13831" width="10.44140625" style="14" bestFit="1" customWidth="1"/>
    <col min="13832" max="13832" width="10.88671875" style="14" customWidth="1"/>
    <col min="13833" max="13833" width="14.5546875" style="14" customWidth="1"/>
    <col min="13834" max="14082" width="9.109375" style="14"/>
    <col min="14083" max="14083" width="5.33203125" style="14" bestFit="1" customWidth="1"/>
    <col min="14084" max="14084" width="52" style="14" customWidth="1"/>
    <col min="14085" max="14085" width="8.44140625" style="14" customWidth="1"/>
    <col min="14086" max="14086" width="4" style="14" bestFit="1" customWidth="1"/>
    <col min="14087" max="14087" width="10.44140625" style="14" bestFit="1" customWidth="1"/>
    <col min="14088" max="14088" width="10.88671875" style="14" customWidth="1"/>
    <col min="14089" max="14089" width="14.5546875" style="14" customWidth="1"/>
    <col min="14090" max="14338" width="9.109375" style="14"/>
    <col min="14339" max="14339" width="5.33203125" style="14" bestFit="1" customWidth="1"/>
    <col min="14340" max="14340" width="52" style="14" customWidth="1"/>
    <col min="14341" max="14341" width="8.44140625" style="14" customWidth="1"/>
    <col min="14342" max="14342" width="4" style="14" bestFit="1" customWidth="1"/>
    <col min="14343" max="14343" width="10.44140625" style="14" bestFit="1" customWidth="1"/>
    <col min="14344" max="14344" width="10.88671875" style="14" customWidth="1"/>
    <col min="14345" max="14345" width="14.5546875" style="14" customWidth="1"/>
    <col min="14346" max="14594" width="9.109375" style="14"/>
    <col min="14595" max="14595" width="5.33203125" style="14" bestFit="1" customWidth="1"/>
    <col min="14596" max="14596" width="52" style="14" customWidth="1"/>
    <col min="14597" max="14597" width="8.44140625" style="14" customWidth="1"/>
    <col min="14598" max="14598" width="4" style="14" bestFit="1" customWidth="1"/>
    <col min="14599" max="14599" width="10.44140625" style="14" bestFit="1" customWidth="1"/>
    <col min="14600" max="14600" width="10.88671875" style="14" customWidth="1"/>
    <col min="14601" max="14601" width="14.5546875" style="14" customWidth="1"/>
    <col min="14602" max="14850" width="9.109375" style="14"/>
    <col min="14851" max="14851" width="5.33203125" style="14" bestFit="1" customWidth="1"/>
    <col min="14852" max="14852" width="52" style="14" customWidth="1"/>
    <col min="14853" max="14853" width="8.44140625" style="14" customWidth="1"/>
    <col min="14854" max="14854" width="4" style="14" bestFit="1" customWidth="1"/>
    <col min="14855" max="14855" width="10.44140625" style="14" bestFit="1" customWidth="1"/>
    <col min="14856" max="14856" width="10.88671875" style="14" customWidth="1"/>
    <col min="14857" max="14857" width="14.5546875" style="14" customWidth="1"/>
    <col min="14858" max="15106" width="9.109375" style="14"/>
    <col min="15107" max="15107" width="5.33203125" style="14" bestFit="1" customWidth="1"/>
    <col min="15108" max="15108" width="52" style="14" customWidth="1"/>
    <col min="15109" max="15109" width="8.44140625" style="14" customWidth="1"/>
    <col min="15110" max="15110" width="4" style="14" bestFit="1" customWidth="1"/>
    <col min="15111" max="15111" width="10.44140625" style="14" bestFit="1" customWidth="1"/>
    <col min="15112" max="15112" width="10.88671875" style="14" customWidth="1"/>
    <col min="15113" max="15113" width="14.5546875" style="14" customWidth="1"/>
    <col min="15114" max="15362" width="9.109375" style="14"/>
    <col min="15363" max="15363" width="5.33203125" style="14" bestFit="1" customWidth="1"/>
    <col min="15364" max="15364" width="52" style="14" customWidth="1"/>
    <col min="15365" max="15365" width="8.44140625" style="14" customWidth="1"/>
    <col min="15366" max="15366" width="4" style="14" bestFit="1" customWidth="1"/>
    <col min="15367" max="15367" width="10.44140625" style="14" bestFit="1" customWidth="1"/>
    <col min="15368" max="15368" width="10.88671875" style="14" customWidth="1"/>
    <col min="15369" max="15369" width="14.5546875" style="14" customWidth="1"/>
    <col min="15370" max="15618" width="9.109375" style="14"/>
    <col min="15619" max="15619" width="5.33203125" style="14" bestFit="1" customWidth="1"/>
    <col min="15620" max="15620" width="52" style="14" customWidth="1"/>
    <col min="15621" max="15621" width="8.44140625" style="14" customWidth="1"/>
    <col min="15622" max="15622" width="4" style="14" bestFit="1" customWidth="1"/>
    <col min="15623" max="15623" width="10.44140625" style="14" bestFit="1" customWidth="1"/>
    <col min="15624" max="15624" width="10.88671875" style="14" customWidth="1"/>
    <col min="15625" max="15625" width="14.5546875" style="14" customWidth="1"/>
    <col min="15626" max="15874" width="9.109375" style="14"/>
    <col min="15875" max="15875" width="5.33203125" style="14" bestFit="1" customWidth="1"/>
    <col min="15876" max="15876" width="52" style="14" customWidth="1"/>
    <col min="15877" max="15877" width="8.44140625" style="14" customWidth="1"/>
    <col min="15878" max="15878" width="4" style="14" bestFit="1" customWidth="1"/>
    <col min="15879" max="15879" width="10.44140625" style="14" bestFit="1" customWidth="1"/>
    <col min="15880" max="15880" width="10.88671875" style="14" customWidth="1"/>
    <col min="15881" max="15881" width="14.5546875" style="14" customWidth="1"/>
    <col min="15882" max="16130" width="9.109375" style="14"/>
    <col min="16131" max="16131" width="5.33203125" style="14" bestFit="1" customWidth="1"/>
    <col min="16132" max="16132" width="52" style="14" customWidth="1"/>
    <col min="16133" max="16133" width="8.44140625" style="14" customWidth="1"/>
    <col min="16134" max="16134" width="4" style="14" bestFit="1" customWidth="1"/>
    <col min="16135" max="16135" width="10.44140625" style="14" bestFit="1" customWidth="1"/>
    <col min="16136" max="16136" width="10.88671875" style="14" customWidth="1"/>
    <col min="16137" max="16137" width="14.5546875" style="14" customWidth="1"/>
    <col min="16138" max="16384" width="9.109375" style="14"/>
  </cols>
  <sheetData>
    <row r="1" spans="1:9" s="18" customFormat="1" ht="29.4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</row>
    <row r="2" spans="1:9" s="18" customFormat="1" ht="15" thickTop="1" x14ac:dyDescent="0.3">
      <c r="A2" s="51"/>
      <c r="B2" s="51"/>
      <c r="C2" s="52" t="s">
        <v>89</v>
      </c>
      <c r="D2" s="53"/>
      <c r="E2" s="51"/>
      <c r="F2" s="54"/>
      <c r="G2" s="54"/>
      <c r="H2" s="54"/>
      <c r="I2" s="54"/>
    </row>
    <row r="3" spans="1:9" s="18" customFormat="1" x14ac:dyDescent="0.3">
      <c r="A3" s="32" t="s">
        <v>11</v>
      </c>
      <c r="B3" s="37" t="s">
        <v>27</v>
      </c>
      <c r="C3" s="2" t="s">
        <v>75</v>
      </c>
      <c r="D3" s="33">
        <v>1</v>
      </c>
      <c r="E3" s="14" t="s">
        <v>91</v>
      </c>
      <c r="F3" s="34">
        <v>0</v>
      </c>
      <c r="G3" s="34">
        <v>0</v>
      </c>
      <c r="H3" s="35">
        <f>D3*F3</f>
        <v>0</v>
      </c>
      <c r="I3" s="38">
        <f>D3*G3</f>
        <v>0</v>
      </c>
    </row>
    <row r="4" spans="1:9" s="18" customFormat="1" x14ac:dyDescent="0.3">
      <c r="A4" s="32" t="s">
        <v>0</v>
      </c>
      <c r="B4" s="37" t="s">
        <v>27</v>
      </c>
      <c r="C4" s="2" t="s">
        <v>76</v>
      </c>
      <c r="D4" s="33">
        <v>1</v>
      </c>
      <c r="E4" s="14" t="s">
        <v>91</v>
      </c>
      <c r="F4" s="34">
        <v>0</v>
      </c>
      <c r="G4" s="34">
        <v>0</v>
      </c>
      <c r="H4" s="35">
        <f t="shared" ref="H4:H6" si="0">D4*F4</f>
        <v>0</v>
      </c>
      <c r="I4" s="38">
        <f t="shared" ref="I4:I6" si="1">D4*G4</f>
        <v>0</v>
      </c>
    </row>
    <row r="5" spans="1:9" s="18" customFormat="1" ht="15" customHeight="1" x14ac:dyDescent="0.3">
      <c r="A5" s="32" t="s">
        <v>1</v>
      </c>
      <c r="B5" s="37" t="s">
        <v>27</v>
      </c>
      <c r="C5" s="2" t="s">
        <v>90</v>
      </c>
      <c r="D5" s="33">
        <v>1</v>
      </c>
      <c r="E5" s="14" t="s">
        <v>91</v>
      </c>
      <c r="F5" s="34">
        <v>0</v>
      </c>
      <c r="G5" s="34">
        <v>0</v>
      </c>
      <c r="H5" s="35">
        <f t="shared" si="0"/>
        <v>0</v>
      </c>
      <c r="I5" s="38">
        <f t="shared" si="1"/>
        <v>0</v>
      </c>
    </row>
    <row r="6" spans="1:9" s="18" customFormat="1" x14ac:dyDescent="0.3">
      <c r="A6" s="19" t="s">
        <v>2</v>
      </c>
      <c r="B6" s="20" t="s">
        <v>27</v>
      </c>
      <c r="C6" s="5" t="s">
        <v>78</v>
      </c>
      <c r="D6" s="21">
        <v>1</v>
      </c>
      <c r="E6" s="22" t="s">
        <v>91</v>
      </c>
      <c r="F6" s="23">
        <v>0</v>
      </c>
      <c r="G6" s="23">
        <v>0</v>
      </c>
      <c r="H6" s="24">
        <f t="shared" si="0"/>
        <v>0</v>
      </c>
      <c r="I6" s="25">
        <f t="shared" si="1"/>
        <v>0</v>
      </c>
    </row>
    <row r="7" spans="1:9" s="18" customFormat="1" x14ac:dyDescent="0.3">
      <c r="A7" s="26"/>
      <c r="B7" s="26"/>
      <c r="C7" s="2"/>
      <c r="D7" s="27"/>
      <c r="E7" s="28"/>
      <c r="F7" s="29"/>
      <c r="G7" s="29"/>
      <c r="H7" s="30"/>
      <c r="I7" s="38"/>
    </row>
    <row r="8" spans="1:9" s="18" customFormat="1" x14ac:dyDescent="0.3">
      <c r="A8" s="26"/>
      <c r="B8" s="26"/>
      <c r="C8" s="55" t="s">
        <v>40</v>
      </c>
      <c r="D8" s="27"/>
      <c r="E8" s="28"/>
      <c r="F8" s="29"/>
      <c r="G8" s="29"/>
      <c r="H8" s="6">
        <f>SUM(H3:H6)</f>
        <v>0</v>
      </c>
      <c r="I8" s="7">
        <f>SUM(I3:I6)</f>
        <v>0</v>
      </c>
    </row>
    <row r="9" spans="1:9" s="18" customFormat="1" ht="7.5" customHeight="1" x14ac:dyDescent="0.3">
      <c r="A9" s="26"/>
      <c r="B9" s="26"/>
      <c r="C9" s="55"/>
      <c r="D9" s="27"/>
      <c r="E9" s="28"/>
      <c r="F9" s="29"/>
      <c r="G9" s="29"/>
      <c r="H9" s="30"/>
      <c r="I9" s="7"/>
    </row>
    <row r="10" spans="1:9" s="18" customFormat="1" x14ac:dyDescent="0.3">
      <c r="A10" s="26"/>
      <c r="B10" s="26"/>
      <c r="C10" s="55" t="s">
        <v>41</v>
      </c>
      <c r="D10" s="27"/>
      <c r="E10" s="28"/>
      <c r="F10" s="29"/>
      <c r="G10" s="29"/>
      <c r="H10" s="30"/>
      <c r="I10" s="7">
        <f>SUM(H8:I8)</f>
        <v>0</v>
      </c>
    </row>
    <row r="11" spans="1:9" ht="5.25" customHeight="1" x14ac:dyDescent="0.3">
      <c r="A11" s="26"/>
      <c r="B11" s="26"/>
      <c r="C11" s="31"/>
      <c r="D11" s="27"/>
      <c r="E11" s="28"/>
      <c r="F11" s="29"/>
      <c r="G11" s="29"/>
      <c r="H11" s="30"/>
      <c r="I11" s="30"/>
    </row>
    <row r="12" spans="1:9" x14ac:dyDescent="0.3">
      <c r="A12" s="19"/>
      <c r="B12" s="19"/>
      <c r="C12" s="4" t="s">
        <v>42</v>
      </c>
      <c r="D12" s="21"/>
      <c r="E12" s="22"/>
      <c r="F12" s="23"/>
      <c r="G12" s="23"/>
      <c r="H12" s="24"/>
      <c r="I12" s="24">
        <f>I10*0.27</f>
        <v>0</v>
      </c>
    </row>
    <row r="13" spans="1:9" x14ac:dyDescent="0.3">
      <c r="C13" s="56" t="s">
        <v>10</v>
      </c>
      <c r="I13" s="57">
        <f>SUM(I10:I12)</f>
        <v>0</v>
      </c>
    </row>
  </sheetData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zoomScaleNormal="100" zoomScaleSheetLayoutView="130" workbookViewId="0">
      <selection activeCell="G3" sqref="G3:G17"/>
    </sheetView>
  </sheetViews>
  <sheetFormatPr defaultRowHeight="14.4" x14ac:dyDescent="0.3"/>
  <cols>
    <col min="1" max="1" width="5.33203125" style="32" bestFit="1" customWidth="1"/>
    <col min="2" max="2" width="11.5546875" style="32" customWidth="1"/>
    <col min="3" max="3" width="52" style="15" customWidth="1"/>
    <col min="4" max="4" width="8.44140625" style="33" customWidth="1"/>
    <col min="5" max="5" width="9.44140625" style="14" customWidth="1"/>
    <col min="6" max="7" width="9.44140625" style="34" customWidth="1"/>
    <col min="8" max="8" width="15.33203125" style="35" customWidth="1"/>
    <col min="9" max="9" width="17.44140625" style="35" customWidth="1"/>
    <col min="10" max="258" width="9.109375" style="14"/>
    <col min="259" max="259" width="5.33203125" style="14" bestFit="1" customWidth="1"/>
    <col min="260" max="260" width="52" style="14" customWidth="1"/>
    <col min="261" max="261" width="8.44140625" style="14" customWidth="1"/>
    <col min="262" max="262" width="4" style="14" bestFit="1" customWidth="1"/>
    <col min="263" max="263" width="10.44140625" style="14" bestFit="1" customWidth="1"/>
    <col min="264" max="264" width="10.88671875" style="14" customWidth="1"/>
    <col min="265" max="265" width="14.5546875" style="14" customWidth="1"/>
    <col min="266" max="514" width="9.109375" style="14"/>
    <col min="515" max="515" width="5.33203125" style="14" bestFit="1" customWidth="1"/>
    <col min="516" max="516" width="52" style="14" customWidth="1"/>
    <col min="517" max="517" width="8.44140625" style="14" customWidth="1"/>
    <col min="518" max="518" width="4" style="14" bestFit="1" customWidth="1"/>
    <col min="519" max="519" width="10.44140625" style="14" bestFit="1" customWidth="1"/>
    <col min="520" max="520" width="10.88671875" style="14" customWidth="1"/>
    <col min="521" max="521" width="14.5546875" style="14" customWidth="1"/>
    <col min="522" max="770" width="9.109375" style="14"/>
    <col min="771" max="771" width="5.33203125" style="14" bestFit="1" customWidth="1"/>
    <col min="772" max="772" width="52" style="14" customWidth="1"/>
    <col min="773" max="773" width="8.44140625" style="14" customWidth="1"/>
    <col min="774" max="774" width="4" style="14" bestFit="1" customWidth="1"/>
    <col min="775" max="775" width="10.44140625" style="14" bestFit="1" customWidth="1"/>
    <col min="776" max="776" width="10.88671875" style="14" customWidth="1"/>
    <col min="777" max="777" width="14.5546875" style="14" customWidth="1"/>
    <col min="778" max="1026" width="9.109375" style="14"/>
    <col min="1027" max="1027" width="5.33203125" style="14" bestFit="1" customWidth="1"/>
    <col min="1028" max="1028" width="52" style="14" customWidth="1"/>
    <col min="1029" max="1029" width="8.44140625" style="14" customWidth="1"/>
    <col min="1030" max="1030" width="4" style="14" bestFit="1" customWidth="1"/>
    <col min="1031" max="1031" width="10.44140625" style="14" bestFit="1" customWidth="1"/>
    <col min="1032" max="1032" width="10.88671875" style="14" customWidth="1"/>
    <col min="1033" max="1033" width="14.5546875" style="14" customWidth="1"/>
    <col min="1034" max="1282" width="9.109375" style="14"/>
    <col min="1283" max="1283" width="5.33203125" style="14" bestFit="1" customWidth="1"/>
    <col min="1284" max="1284" width="52" style="14" customWidth="1"/>
    <col min="1285" max="1285" width="8.44140625" style="14" customWidth="1"/>
    <col min="1286" max="1286" width="4" style="14" bestFit="1" customWidth="1"/>
    <col min="1287" max="1287" width="10.44140625" style="14" bestFit="1" customWidth="1"/>
    <col min="1288" max="1288" width="10.88671875" style="14" customWidth="1"/>
    <col min="1289" max="1289" width="14.5546875" style="14" customWidth="1"/>
    <col min="1290" max="1538" width="9.109375" style="14"/>
    <col min="1539" max="1539" width="5.33203125" style="14" bestFit="1" customWidth="1"/>
    <col min="1540" max="1540" width="52" style="14" customWidth="1"/>
    <col min="1541" max="1541" width="8.44140625" style="14" customWidth="1"/>
    <col min="1542" max="1542" width="4" style="14" bestFit="1" customWidth="1"/>
    <col min="1543" max="1543" width="10.44140625" style="14" bestFit="1" customWidth="1"/>
    <col min="1544" max="1544" width="10.88671875" style="14" customWidth="1"/>
    <col min="1545" max="1545" width="14.5546875" style="14" customWidth="1"/>
    <col min="1546" max="1794" width="9.109375" style="14"/>
    <col min="1795" max="1795" width="5.33203125" style="14" bestFit="1" customWidth="1"/>
    <col min="1796" max="1796" width="52" style="14" customWidth="1"/>
    <col min="1797" max="1797" width="8.44140625" style="14" customWidth="1"/>
    <col min="1798" max="1798" width="4" style="14" bestFit="1" customWidth="1"/>
    <col min="1799" max="1799" width="10.44140625" style="14" bestFit="1" customWidth="1"/>
    <col min="1800" max="1800" width="10.88671875" style="14" customWidth="1"/>
    <col min="1801" max="1801" width="14.5546875" style="14" customWidth="1"/>
    <col min="1802" max="2050" width="9.109375" style="14"/>
    <col min="2051" max="2051" width="5.33203125" style="14" bestFit="1" customWidth="1"/>
    <col min="2052" max="2052" width="52" style="14" customWidth="1"/>
    <col min="2053" max="2053" width="8.44140625" style="14" customWidth="1"/>
    <col min="2054" max="2054" width="4" style="14" bestFit="1" customWidth="1"/>
    <col min="2055" max="2055" width="10.44140625" style="14" bestFit="1" customWidth="1"/>
    <col min="2056" max="2056" width="10.88671875" style="14" customWidth="1"/>
    <col min="2057" max="2057" width="14.5546875" style="14" customWidth="1"/>
    <col min="2058" max="2306" width="9.109375" style="14"/>
    <col min="2307" max="2307" width="5.33203125" style="14" bestFit="1" customWidth="1"/>
    <col min="2308" max="2308" width="52" style="14" customWidth="1"/>
    <col min="2309" max="2309" width="8.44140625" style="14" customWidth="1"/>
    <col min="2310" max="2310" width="4" style="14" bestFit="1" customWidth="1"/>
    <col min="2311" max="2311" width="10.44140625" style="14" bestFit="1" customWidth="1"/>
    <col min="2312" max="2312" width="10.88671875" style="14" customWidth="1"/>
    <col min="2313" max="2313" width="14.5546875" style="14" customWidth="1"/>
    <col min="2314" max="2562" width="9.109375" style="14"/>
    <col min="2563" max="2563" width="5.33203125" style="14" bestFit="1" customWidth="1"/>
    <col min="2564" max="2564" width="52" style="14" customWidth="1"/>
    <col min="2565" max="2565" width="8.44140625" style="14" customWidth="1"/>
    <col min="2566" max="2566" width="4" style="14" bestFit="1" customWidth="1"/>
    <col min="2567" max="2567" width="10.44140625" style="14" bestFit="1" customWidth="1"/>
    <col min="2568" max="2568" width="10.88671875" style="14" customWidth="1"/>
    <col min="2569" max="2569" width="14.5546875" style="14" customWidth="1"/>
    <col min="2570" max="2818" width="9.109375" style="14"/>
    <col min="2819" max="2819" width="5.33203125" style="14" bestFit="1" customWidth="1"/>
    <col min="2820" max="2820" width="52" style="14" customWidth="1"/>
    <col min="2821" max="2821" width="8.44140625" style="14" customWidth="1"/>
    <col min="2822" max="2822" width="4" style="14" bestFit="1" customWidth="1"/>
    <col min="2823" max="2823" width="10.44140625" style="14" bestFit="1" customWidth="1"/>
    <col min="2824" max="2824" width="10.88671875" style="14" customWidth="1"/>
    <col min="2825" max="2825" width="14.5546875" style="14" customWidth="1"/>
    <col min="2826" max="3074" width="9.109375" style="14"/>
    <col min="3075" max="3075" width="5.33203125" style="14" bestFit="1" customWidth="1"/>
    <col min="3076" max="3076" width="52" style="14" customWidth="1"/>
    <col min="3077" max="3077" width="8.44140625" style="14" customWidth="1"/>
    <col min="3078" max="3078" width="4" style="14" bestFit="1" customWidth="1"/>
    <col min="3079" max="3079" width="10.44140625" style="14" bestFit="1" customWidth="1"/>
    <col min="3080" max="3080" width="10.88671875" style="14" customWidth="1"/>
    <col min="3081" max="3081" width="14.5546875" style="14" customWidth="1"/>
    <col min="3082" max="3330" width="9.109375" style="14"/>
    <col min="3331" max="3331" width="5.33203125" style="14" bestFit="1" customWidth="1"/>
    <col min="3332" max="3332" width="52" style="14" customWidth="1"/>
    <col min="3333" max="3333" width="8.44140625" style="14" customWidth="1"/>
    <col min="3334" max="3334" width="4" style="14" bestFit="1" customWidth="1"/>
    <col min="3335" max="3335" width="10.44140625" style="14" bestFit="1" customWidth="1"/>
    <col min="3336" max="3336" width="10.88671875" style="14" customWidth="1"/>
    <col min="3337" max="3337" width="14.5546875" style="14" customWidth="1"/>
    <col min="3338" max="3586" width="9.109375" style="14"/>
    <col min="3587" max="3587" width="5.33203125" style="14" bestFit="1" customWidth="1"/>
    <col min="3588" max="3588" width="52" style="14" customWidth="1"/>
    <col min="3589" max="3589" width="8.44140625" style="14" customWidth="1"/>
    <col min="3590" max="3590" width="4" style="14" bestFit="1" customWidth="1"/>
    <col min="3591" max="3591" width="10.44140625" style="14" bestFit="1" customWidth="1"/>
    <col min="3592" max="3592" width="10.88671875" style="14" customWidth="1"/>
    <col min="3593" max="3593" width="14.5546875" style="14" customWidth="1"/>
    <col min="3594" max="3842" width="9.109375" style="14"/>
    <col min="3843" max="3843" width="5.33203125" style="14" bestFit="1" customWidth="1"/>
    <col min="3844" max="3844" width="52" style="14" customWidth="1"/>
    <col min="3845" max="3845" width="8.44140625" style="14" customWidth="1"/>
    <col min="3846" max="3846" width="4" style="14" bestFit="1" customWidth="1"/>
    <col min="3847" max="3847" width="10.44140625" style="14" bestFit="1" customWidth="1"/>
    <col min="3848" max="3848" width="10.88671875" style="14" customWidth="1"/>
    <col min="3849" max="3849" width="14.5546875" style="14" customWidth="1"/>
    <col min="3850" max="4098" width="9.109375" style="14"/>
    <col min="4099" max="4099" width="5.33203125" style="14" bestFit="1" customWidth="1"/>
    <col min="4100" max="4100" width="52" style="14" customWidth="1"/>
    <col min="4101" max="4101" width="8.44140625" style="14" customWidth="1"/>
    <col min="4102" max="4102" width="4" style="14" bestFit="1" customWidth="1"/>
    <col min="4103" max="4103" width="10.44140625" style="14" bestFit="1" customWidth="1"/>
    <col min="4104" max="4104" width="10.88671875" style="14" customWidth="1"/>
    <col min="4105" max="4105" width="14.5546875" style="14" customWidth="1"/>
    <col min="4106" max="4354" width="9.109375" style="14"/>
    <col min="4355" max="4355" width="5.33203125" style="14" bestFit="1" customWidth="1"/>
    <col min="4356" max="4356" width="52" style="14" customWidth="1"/>
    <col min="4357" max="4357" width="8.44140625" style="14" customWidth="1"/>
    <col min="4358" max="4358" width="4" style="14" bestFit="1" customWidth="1"/>
    <col min="4359" max="4359" width="10.44140625" style="14" bestFit="1" customWidth="1"/>
    <col min="4360" max="4360" width="10.88671875" style="14" customWidth="1"/>
    <col min="4361" max="4361" width="14.5546875" style="14" customWidth="1"/>
    <col min="4362" max="4610" width="9.109375" style="14"/>
    <col min="4611" max="4611" width="5.33203125" style="14" bestFit="1" customWidth="1"/>
    <col min="4612" max="4612" width="52" style="14" customWidth="1"/>
    <col min="4613" max="4613" width="8.44140625" style="14" customWidth="1"/>
    <col min="4614" max="4614" width="4" style="14" bestFit="1" customWidth="1"/>
    <col min="4615" max="4615" width="10.44140625" style="14" bestFit="1" customWidth="1"/>
    <col min="4616" max="4616" width="10.88671875" style="14" customWidth="1"/>
    <col min="4617" max="4617" width="14.5546875" style="14" customWidth="1"/>
    <col min="4618" max="4866" width="9.109375" style="14"/>
    <col min="4867" max="4867" width="5.33203125" style="14" bestFit="1" customWidth="1"/>
    <col min="4868" max="4868" width="52" style="14" customWidth="1"/>
    <col min="4869" max="4869" width="8.44140625" style="14" customWidth="1"/>
    <col min="4870" max="4870" width="4" style="14" bestFit="1" customWidth="1"/>
    <col min="4871" max="4871" width="10.44140625" style="14" bestFit="1" customWidth="1"/>
    <col min="4872" max="4872" width="10.88671875" style="14" customWidth="1"/>
    <col min="4873" max="4873" width="14.5546875" style="14" customWidth="1"/>
    <col min="4874" max="5122" width="9.109375" style="14"/>
    <col min="5123" max="5123" width="5.33203125" style="14" bestFit="1" customWidth="1"/>
    <col min="5124" max="5124" width="52" style="14" customWidth="1"/>
    <col min="5125" max="5125" width="8.44140625" style="14" customWidth="1"/>
    <col min="5126" max="5126" width="4" style="14" bestFit="1" customWidth="1"/>
    <col min="5127" max="5127" width="10.44140625" style="14" bestFit="1" customWidth="1"/>
    <col min="5128" max="5128" width="10.88671875" style="14" customWidth="1"/>
    <col min="5129" max="5129" width="14.5546875" style="14" customWidth="1"/>
    <col min="5130" max="5378" width="9.109375" style="14"/>
    <col min="5379" max="5379" width="5.33203125" style="14" bestFit="1" customWidth="1"/>
    <col min="5380" max="5380" width="52" style="14" customWidth="1"/>
    <col min="5381" max="5381" width="8.44140625" style="14" customWidth="1"/>
    <col min="5382" max="5382" width="4" style="14" bestFit="1" customWidth="1"/>
    <col min="5383" max="5383" width="10.44140625" style="14" bestFit="1" customWidth="1"/>
    <col min="5384" max="5384" width="10.88671875" style="14" customWidth="1"/>
    <col min="5385" max="5385" width="14.5546875" style="14" customWidth="1"/>
    <col min="5386" max="5634" width="9.109375" style="14"/>
    <col min="5635" max="5635" width="5.33203125" style="14" bestFit="1" customWidth="1"/>
    <col min="5636" max="5636" width="52" style="14" customWidth="1"/>
    <col min="5637" max="5637" width="8.44140625" style="14" customWidth="1"/>
    <col min="5638" max="5638" width="4" style="14" bestFit="1" customWidth="1"/>
    <col min="5639" max="5639" width="10.44140625" style="14" bestFit="1" customWidth="1"/>
    <col min="5640" max="5640" width="10.88671875" style="14" customWidth="1"/>
    <col min="5641" max="5641" width="14.5546875" style="14" customWidth="1"/>
    <col min="5642" max="5890" width="9.109375" style="14"/>
    <col min="5891" max="5891" width="5.33203125" style="14" bestFit="1" customWidth="1"/>
    <col min="5892" max="5892" width="52" style="14" customWidth="1"/>
    <col min="5893" max="5893" width="8.44140625" style="14" customWidth="1"/>
    <col min="5894" max="5894" width="4" style="14" bestFit="1" customWidth="1"/>
    <col min="5895" max="5895" width="10.44140625" style="14" bestFit="1" customWidth="1"/>
    <col min="5896" max="5896" width="10.88671875" style="14" customWidth="1"/>
    <col min="5897" max="5897" width="14.5546875" style="14" customWidth="1"/>
    <col min="5898" max="6146" width="9.109375" style="14"/>
    <col min="6147" max="6147" width="5.33203125" style="14" bestFit="1" customWidth="1"/>
    <col min="6148" max="6148" width="52" style="14" customWidth="1"/>
    <col min="6149" max="6149" width="8.44140625" style="14" customWidth="1"/>
    <col min="6150" max="6150" width="4" style="14" bestFit="1" customWidth="1"/>
    <col min="6151" max="6151" width="10.44140625" style="14" bestFit="1" customWidth="1"/>
    <col min="6152" max="6152" width="10.88671875" style="14" customWidth="1"/>
    <col min="6153" max="6153" width="14.5546875" style="14" customWidth="1"/>
    <col min="6154" max="6402" width="9.109375" style="14"/>
    <col min="6403" max="6403" width="5.33203125" style="14" bestFit="1" customWidth="1"/>
    <col min="6404" max="6404" width="52" style="14" customWidth="1"/>
    <col min="6405" max="6405" width="8.44140625" style="14" customWidth="1"/>
    <col min="6406" max="6406" width="4" style="14" bestFit="1" customWidth="1"/>
    <col min="6407" max="6407" width="10.44140625" style="14" bestFit="1" customWidth="1"/>
    <col min="6408" max="6408" width="10.88671875" style="14" customWidth="1"/>
    <col min="6409" max="6409" width="14.5546875" style="14" customWidth="1"/>
    <col min="6410" max="6658" width="9.109375" style="14"/>
    <col min="6659" max="6659" width="5.33203125" style="14" bestFit="1" customWidth="1"/>
    <col min="6660" max="6660" width="52" style="14" customWidth="1"/>
    <col min="6661" max="6661" width="8.44140625" style="14" customWidth="1"/>
    <col min="6662" max="6662" width="4" style="14" bestFit="1" customWidth="1"/>
    <col min="6663" max="6663" width="10.44140625" style="14" bestFit="1" customWidth="1"/>
    <col min="6664" max="6664" width="10.88671875" style="14" customWidth="1"/>
    <col min="6665" max="6665" width="14.5546875" style="14" customWidth="1"/>
    <col min="6666" max="6914" width="9.109375" style="14"/>
    <col min="6915" max="6915" width="5.33203125" style="14" bestFit="1" customWidth="1"/>
    <col min="6916" max="6916" width="52" style="14" customWidth="1"/>
    <col min="6917" max="6917" width="8.44140625" style="14" customWidth="1"/>
    <col min="6918" max="6918" width="4" style="14" bestFit="1" customWidth="1"/>
    <col min="6919" max="6919" width="10.44140625" style="14" bestFit="1" customWidth="1"/>
    <col min="6920" max="6920" width="10.88671875" style="14" customWidth="1"/>
    <col min="6921" max="6921" width="14.5546875" style="14" customWidth="1"/>
    <col min="6922" max="7170" width="9.109375" style="14"/>
    <col min="7171" max="7171" width="5.33203125" style="14" bestFit="1" customWidth="1"/>
    <col min="7172" max="7172" width="52" style="14" customWidth="1"/>
    <col min="7173" max="7173" width="8.44140625" style="14" customWidth="1"/>
    <col min="7174" max="7174" width="4" style="14" bestFit="1" customWidth="1"/>
    <col min="7175" max="7175" width="10.44140625" style="14" bestFit="1" customWidth="1"/>
    <col min="7176" max="7176" width="10.88671875" style="14" customWidth="1"/>
    <col min="7177" max="7177" width="14.5546875" style="14" customWidth="1"/>
    <col min="7178" max="7426" width="9.109375" style="14"/>
    <col min="7427" max="7427" width="5.33203125" style="14" bestFit="1" customWidth="1"/>
    <col min="7428" max="7428" width="52" style="14" customWidth="1"/>
    <col min="7429" max="7429" width="8.44140625" style="14" customWidth="1"/>
    <col min="7430" max="7430" width="4" style="14" bestFit="1" customWidth="1"/>
    <col min="7431" max="7431" width="10.44140625" style="14" bestFit="1" customWidth="1"/>
    <col min="7432" max="7432" width="10.88671875" style="14" customWidth="1"/>
    <col min="7433" max="7433" width="14.5546875" style="14" customWidth="1"/>
    <col min="7434" max="7682" width="9.109375" style="14"/>
    <col min="7683" max="7683" width="5.33203125" style="14" bestFit="1" customWidth="1"/>
    <col min="7684" max="7684" width="52" style="14" customWidth="1"/>
    <col min="7685" max="7685" width="8.44140625" style="14" customWidth="1"/>
    <col min="7686" max="7686" width="4" style="14" bestFit="1" customWidth="1"/>
    <col min="7687" max="7687" width="10.44140625" style="14" bestFit="1" customWidth="1"/>
    <col min="7688" max="7688" width="10.88671875" style="14" customWidth="1"/>
    <col min="7689" max="7689" width="14.5546875" style="14" customWidth="1"/>
    <col min="7690" max="7938" width="9.109375" style="14"/>
    <col min="7939" max="7939" width="5.33203125" style="14" bestFit="1" customWidth="1"/>
    <col min="7940" max="7940" width="52" style="14" customWidth="1"/>
    <col min="7941" max="7941" width="8.44140625" style="14" customWidth="1"/>
    <col min="7942" max="7942" width="4" style="14" bestFit="1" customWidth="1"/>
    <col min="7943" max="7943" width="10.44140625" style="14" bestFit="1" customWidth="1"/>
    <col min="7944" max="7944" width="10.88671875" style="14" customWidth="1"/>
    <col min="7945" max="7945" width="14.5546875" style="14" customWidth="1"/>
    <col min="7946" max="8194" width="9.109375" style="14"/>
    <col min="8195" max="8195" width="5.33203125" style="14" bestFit="1" customWidth="1"/>
    <col min="8196" max="8196" width="52" style="14" customWidth="1"/>
    <col min="8197" max="8197" width="8.44140625" style="14" customWidth="1"/>
    <col min="8198" max="8198" width="4" style="14" bestFit="1" customWidth="1"/>
    <col min="8199" max="8199" width="10.44140625" style="14" bestFit="1" customWidth="1"/>
    <col min="8200" max="8200" width="10.88671875" style="14" customWidth="1"/>
    <col min="8201" max="8201" width="14.5546875" style="14" customWidth="1"/>
    <col min="8202" max="8450" width="9.109375" style="14"/>
    <col min="8451" max="8451" width="5.33203125" style="14" bestFit="1" customWidth="1"/>
    <col min="8452" max="8452" width="52" style="14" customWidth="1"/>
    <col min="8453" max="8453" width="8.44140625" style="14" customWidth="1"/>
    <col min="8454" max="8454" width="4" style="14" bestFit="1" customWidth="1"/>
    <col min="8455" max="8455" width="10.44140625" style="14" bestFit="1" customWidth="1"/>
    <col min="8456" max="8456" width="10.88671875" style="14" customWidth="1"/>
    <col min="8457" max="8457" width="14.5546875" style="14" customWidth="1"/>
    <col min="8458" max="8706" width="9.109375" style="14"/>
    <col min="8707" max="8707" width="5.33203125" style="14" bestFit="1" customWidth="1"/>
    <col min="8708" max="8708" width="52" style="14" customWidth="1"/>
    <col min="8709" max="8709" width="8.44140625" style="14" customWidth="1"/>
    <col min="8710" max="8710" width="4" style="14" bestFit="1" customWidth="1"/>
    <col min="8711" max="8711" width="10.44140625" style="14" bestFit="1" customWidth="1"/>
    <col min="8712" max="8712" width="10.88671875" style="14" customWidth="1"/>
    <col min="8713" max="8713" width="14.5546875" style="14" customWidth="1"/>
    <col min="8714" max="8962" width="9.109375" style="14"/>
    <col min="8963" max="8963" width="5.33203125" style="14" bestFit="1" customWidth="1"/>
    <col min="8964" max="8964" width="52" style="14" customWidth="1"/>
    <col min="8965" max="8965" width="8.44140625" style="14" customWidth="1"/>
    <col min="8966" max="8966" width="4" style="14" bestFit="1" customWidth="1"/>
    <col min="8967" max="8967" width="10.44140625" style="14" bestFit="1" customWidth="1"/>
    <col min="8968" max="8968" width="10.88671875" style="14" customWidth="1"/>
    <col min="8969" max="8969" width="14.5546875" style="14" customWidth="1"/>
    <col min="8970" max="9218" width="9.109375" style="14"/>
    <col min="9219" max="9219" width="5.33203125" style="14" bestFit="1" customWidth="1"/>
    <col min="9220" max="9220" width="52" style="14" customWidth="1"/>
    <col min="9221" max="9221" width="8.44140625" style="14" customWidth="1"/>
    <col min="9222" max="9222" width="4" style="14" bestFit="1" customWidth="1"/>
    <col min="9223" max="9223" width="10.44140625" style="14" bestFit="1" customWidth="1"/>
    <col min="9224" max="9224" width="10.88671875" style="14" customWidth="1"/>
    <col min="9225" max="9225" width="14.5546875" style="14" customWidth="1"/>
    <col min="9226" max="9474" width="9.109375" style="14"/>
    <col min="9475" max="9475" width="5.33203125" style="14" bestFit="1" customWidth="1"/>
    <col min="9476" max="9476" width="52" style="14" customWidth="1"/>
    <col min="9477" max="9477" width="8.44140625" style="14" customWidth="1"/>
    <col min="9478" max="9478" width="4" style="14" bestFit="1" customWidth="1"/>
    <col min="9479" max="9479" width="10.44140625" style="14" bestFit="1" customWidth="1"/>
    <col min="9480" max="9480" width="10.88671875" style="14" customWidth="1"/>
    <col min="9481" max="9481" width="14.5546875" style="14" customWidth="1"/>
    <col min="9482" max="9730" width="9.109375" style="14"/>
    <col min="9731" max="9731" width="5.33203125" style="14" bestFit="1" customWidth="1"/>
    <col min="9732" max="9732" width="52" style="14" customWidth="1"/>
    <col min="9733" max="9733" width="8.44140625" style="14" customWidth="1"/>
    <col min="9734" max="9734" width="4" style="14" bestFit="1" customWidth="1"/>
    <col min="9735" max="9735" width="10.44140625" style="14" bestFit="1" customWidth="1"/>
    <col min="9736" max="9736" width="10.88671875" style="14" customWidth="1"/>
    <col min="9737" max="9737" width="14.5546875" style="14" customWidth="1"/>
    <col min="9738" max="9986" width="9.109375" style="14"/>
    <col min="9987" max="9987" width="5.33203125" style="14" bestFit="1" customWidth="1"/>
    <col min="9988" max="9988" width="52" style="14" customWidth="1"/>
    <col min="9989" max="9989" width="8.44140625" style="14" customWidth="1"/>
    <col min="9990" max="9990" width="4" style="14" bestFit="1" customWidth="1"/>
    <col min="9991" max="9991" width="10.44140625" style="14" bestFit="1" customWidth="1"/>
    <col min="9992" max="9992" width="10.88671875" style="14" customWidth="1"/>
    <col min="9993" max="9993" width="14.5546875" style="14" customWidth="1"/>
    <col min="9994" max="10242" width="9.109375" style="14"/>
    <col min="10243" max="10243" width="5.33203125" style="14" bestFit="1" customWidth="1"/>
    <col min="10244" max="10244" width="52" style="14" customWidth="1"/>
    <col min="10245" max="10245" width="8.44140625" style="14" customWidth="1"/>
    <col min="10246" max="10246" width="4" style="14" bestFit="1" customWidth="1"/>
    <col min="10247" max="10247" width="10.44140625" style="14" bestFit="1" customWidth="1"/>
    <col min="10248" max="10248" width="10.88671875" style="14" customWidth="1"/>
    <col min="10249" max="10249" width="14.5546875" style="14" customWidth="1"/>
    <col min="10250" max="10498" width="9.109375" style="14"/>
    <col min="10499" max="10499" width="5.33203125" style="14" bestFit="1" customWidth="1"/>
    <col min="10500" max="10500" width="52" style="14" customWidth="1"/>
    <col min="10501" max="10501" width="8.44140625" style="14" customWidth="1"/>
    <col min="10502" max="10502" width="4" style="14" bestFit="1" customWidth="1"/>
    <col min="10503" max="10503" width="10.44140625" style="14" bestFit="1" customWidth="1"/>
    <col min="10504" max="10504" width="10.88671875" style="14" customWidth="1"/>
    <col min="10505" max="10505" width="14.5546875" style="14" customWidth="1"/>
    <col min="10506" max="10754" width="9.109375" style="14"/>
    <col min="10755" max="10755" width="5.33203125" style="14" bestFit="1" customWidth="1"/>
    <col min="10756" max="10756" width="52" style="14" customWidth="1"/>
    <col min="10757" max="10757" width="8.44140625" style="14" customWidth="1"/>
    <col min="10758" max="10758" width="4" style="14" bestFit="1" customWidth="1"/>
    <col min="10759" max="10759" width="10.44140625" style="14" bestFit="1" customWidth="1"/>
    <col min="10760" max="10760" width="10.88671875" style="14" customWidth="1"/>
    <col min="10761" max="10761" width="14.5546875" style="14" customWidth="1"/>
    <col min="10762" max="11010" width="9.109375" style="14"/>
    <col min="11011" max="11011" width="5.33203125" style="14" bestFit="1" customWidth="1"/>
    <col min="11012" max="11012" width="52" style="14" customWidth="1"/>
    <col min="11013" max="11013" width="8.44140625" style="14" customWidth="1"/>
    <col min="11014" max="11014" width="4" style="14" bestFit="1" customWidth="1"/>
    <col min="11015" max="11015" width="10.44140625" style="14" bestFit="1" customWidth="1"/>
    <col min="11016" max="11016" width="10.88671875" style="14" customWidth="1"/>
    <col min="11017" max="11017" width="14.5546875" style="14" customWidth="1"/>
    <col min="11018" max="11266" width="9.109375" style="14"/>
    <col min="11267" max="11267" width="5.33203125" style="14" bestFit="1" customWidth="1"/>
    <col min="11268" max="11268" width="52" style="14" customWidth="1"/>
    <col min="11269" max="11269" width="8.44140625" style="14" customWidth="1"/>
    <col min="11270" max="11270" width="4" style="14" bestFit="1" customWidth="1"/>
    <col min="11271" max="11271" width="10.44140625" style="14" bestFit="1" customWidth="1"/>
    <col min="11272" max="11272" width="10.88671875" style="14" customWidth="1"/>
    <col min="11273" max="11273" width="14.5546875" style="14" customWidth="1"/>
    <col min="11274" max="11522" width="9.109375" style="14"/>
    <col min="11523" max="11523" width="5.33203125" style="14" bestFit="1" customWidth="1"/>
    <col min="11524" max="11524" width="52" style="14" customWidth="1"/>
    <col min="11525" max="11525" width="8.44140625" style="14" customWidth="1"/>
    <col min="11526" max="11526" width="4" style="14" bestFit="1" customWidth="1"/>
    <col min="11527" max="11527" width="10.44140625" style="14" bestFit="1" customWidth="1"/>
    <col min="11528" max="11528" width="10.88671875" style="14" customWidth="1"/>
    <col min="11529" max="11529" width="14.5546875" style="14" customWidth="1"/>
    <col min="11530" max="11778" width="9.109375" style="14"/>
    <col min="11779" max="11779" width="5.33203125" style="14" bestFit="1" customWidth="1"/>
    <col min="11780" max="11780" width="52" style="14" customWidth="1"/>
    <col min="11781" max="11781" width="8.44140625" style="14" customWidth="1"/>
    <col min="11782" max="11782" width="4" style="14" bestFit="1" customWidth="1"/>
    <col min="11783" max="11783" width="10.44140625" style="14" bestFit="1" customWidth="1"/>
    <col min="11784" max="11784" width="10.88671875" style="14" customWidth="1"/>
    <col min="11785" max="11785" width="14.5546875" style="14" customWidth="1"/>
    <col min="11786" max="12034" width="9.109375" style="14"/>
    <col min="12035" max="12035" width="5.33203125" style="14" bestFit="1" customWidth="1"/>
    <col min="12036" max="12036" width="52" style="14" customWidth="1"/>
    <col min="12037" max="12037" width="8.44140625" style="14" customWidth="1"/>
    <col min="12038" max="12038" width="4" style="14" bestFit="1" customWidth="1"/>
    <col min="12039" max="12039" width="10.44140625" style="14" bestFit="1" customWidth="1"/>
    <col min="12040" max="12040" width="10.88671875" style="14" customWidth="1"/>
    <col min="12041" max="12041" width="14.5546875" style="14" customWidth="1"/>
    <col min="12042" max="12290" width="9.109375" style="14"/>
    <col min="12291" max="12291" width="5.33203125" style="14" bestFit="1" customWidth="1"/>
    <col min="12292" max="12292" width="52" style="14" customWidth="1"/>
    <col min="12293" max="12293" width="8.44140625" style="14" customWidth="1"/>
    <col min="12294" max="12294" width="4" style="14" bestFit="1" customWidth="1"/>
    <col min="12295" max="12295" width="10.44140625" style="14" bestFit="1" customWidth="1"/>
    <col min="12296" max="12296" width="10.88671875" style="14" customWidth="1"/>
    <col min="12297" max="12297" width="14.5546875" style="14" customWidth="1"/>
    <col min="12298" max="12546" width="9.109375" style="14"/>
    <col min="12547" max="12547" width="5.33203125" style="14" bestFit="1" customWidth="1"/>
    <col min="12548" max="12548" width="52" style="14" customWidth="1"/>
    <col min="12549" max="12549" width="8.44140625" style="14" customWidth="1"/>
    <col min="12550" max="12550" width="4" style="14" bestFit="1" customWidth="1"/>
    <col min="12551" max="12551" width="10.44140625" style="14" bestFit="1" customWidth="1"/>
    <col min="12552" max="12552" width="10.88671875" style="14" customWidth="1"/>
    <col min="12553" max="12553" width="14.5546875" style="14" customWidth="1"/>
    <col min="12554" max="12802" width="9.109375" style="14"/>
    <col min="12803" max="12803" width="5.33203125" style="14" bestFit="1" customWidth="1"/>
    <col min="12804" max="12804" width="52" style="14" customWidth="1"/>
    <col min="12805" max="12805" width="8.44140625" style="14" customWidth="1"/>
    <col min="12806" max="12806" width="4" style="14" bestFit="1" customWidth="1"/>
    <col min="12807" max="12807" width="10.44140625" style="14" bestFit="1" customWidth="1"/>
    <col min="12808" max="12808" width="10.88671875" style="14" customWidth="1"/>
    <col min="12809" max="12809" width="14.5546875" style="14" customWidth="1"/>
    <col min="12810" max="13058" width="9.109375" style="14"/>
    <col min="13059" max="13059" width="5.33203125" style="14" bestFit="1" customWidth="1"/>
    <col min="13060" max="13060" width="52" style="14" customWidth="1"/>
    <col min="13061" max="13061" width="8.44140625" style="14" customWidth="1"/>
    <col min="13062" max="13062" width="4" style="14" bestFit="1" customWidth="1"/>
    <col min="13063" max="13063" width="10.44140625" style="14" bestFit="1" customWidth="1"/>
    <col min="13064" max="13064" width="10.88671875" style="14" customWidth="1"/>
    <col min="13065" max="13065" width="14.5546875" style="14" customWidth="1"/>
    <col min="13066" max="13314" width="9.109375" style="14"/>
    <col min="13315" max="13315" width="5.33203125" style="14" bestFit="1" customWidth="1"/>
    <col min="13316" max="13316" width="52" style="14" customWidth="1"/>
    <col min="13317" max="13317" width="8.44140625" style="14" customWidth="1"/>
    <col min="13318" max="13318" width="4" style="14" bestFit="1" customWidth="1"/>
    <col min="13319" max="13319" width="10.44140625" style="14" bestFit="1" customWidth="1"/>
    <col min="13320" max="13320" width="10.88671875" style="14" customWidth="1"/>
    <col min="13321" max="13321" width="14.5546875" style="14" customWidth="1"/>
    <col min="13322" max="13570" width="9.109375" style="14"/>
    <col min="13571" max="13571" width="5.33203125" style="14" bestFit="1" customWidth="1"/>
    <col min="13572" max="13572" width="52" style="14" customWidth="1"/>
    <col min="13573" max="13573" width="8.44140625" style="14" customWidth="1"/>
    <col min="13574" max="13574" width="4" style="14" bestFit="1" customWidth="1"/>
    <col min="13575" max="13575" width="10.44140625" style="14" bestFit="1" customWidth="1"/>
    <col min="13576" max="13576" width="10.88671875" style="14" customWidth="1"/>
    <col min="13577" max="13577" width="14.5546875" style="14" customWidth="1"/>
    <col min="13578" max="13826" width="9.109375" style="14"/>
    <col min="13827" max="13827" width="5.33203125" style="14" bestFit="1" customWidth="1"/>
    <col min="13828" max="13828" width="52" style="14" customWidth="1"/>
    <col min="13829" max="13829" width="8.44140625" style="14" customWidth="1"/>
    <col min="13830" max="13830" width="4" style="14" bestFit="1" customWidth="1"/>
    <col min="13831" max="13831" width="10.44140625" style="14" bestFit="1" customWidth="1"/>
    <col min="13832" max="13832" width="10.88671875" style="14" customWidth="1"/>
    <col min="13833" max="13833" width="14.5546875" style="14" customWidth="1"/>
    <col min="13834" max="14082" width="9.109375" style="14"/>
    <col min="14083" max="14083" width="5.33203125" style="14" bestFit="1" customWidth="1"/>
    <col min="14084" max="14084" width="52" style="14" customWidth="1"/>
    <col min="14085" max="14085" width="8.44140625" style="14" customWidth="1"/>
    <col min="14086" max="14086" width="4" style="14" bestFit="1" customWidth="1"/>
    <col min="14087" max="14087" width="10.44140625" style="14" bestFit="1" customWidth="1"/>
    <col min="14088" max="14088" width="10.88671875" style="14" customWidth="1"/>
    <col min="14089" max="14089" width="14.5546875" style="14" customWidth="1"/>
    <col min="14090" max="14338" width="9.109375" style="14"/>
    <col min="14339" max="14339" width="5.33203125" style="14" bestFit="1" customWidth="1"/>
    <col min="14340" max="14340" width="52" style="14" customWidth="1"/>
    <col min="14341" max="14341" width="8.44140625" style="14" customWidth="1"/>
    <col min="14342" max="14342" width="4" style="14" bestFit="1" customWidth="1"/>
    <col min="14343" max="14343" width="10.44140625" style="14" bestFit="1" customWidth="1"/>
    <col min="14344" max="14344" width="10.88671875" style="14" customWidth="1"/>
    <col min="14345" max="14345" width="14.5546875" style="14" customWidth="1"/>
    <col min="14346" max="14594" width="9.109375" style="14"/>
    <col min="14595" max="14595" width="5.33203125" style="14" bestFit="1" customWidth="1"/>
    <col min="14596" max="14596" width="52" style="14" customWidth="1"/>
    <col min="14597" max="14597" width="8.44140625" style="14" customWidth="1"/>
    <col min="14598" max="14598" width="4" style="14" bestFit="1" customWidth="1"/>
    <col min="14599" max="14599" width="10.44140625" style="14" bestFit="1" customWidth="1"/>
    <col min="14600" max="14600" width="10.88671875" style="14" customWidth="1"/>
    <col min="14601" max="14601" width="14.5546875" style="14" customWidth="1"/>
    <col min="14602" max="14850" width="9.109375" style="14"/>
    <col min="14851" max="14851" width="5.33203125" style="14" bestFit="1" customWidth="1"/>
    <col min="14852" max="14852" width="52" style="14" customWidth="1"/>
    <col min="14853" max="14853" width="8.44140625" style="14" customWidth="1"/>
    <col min="14854" max="14854" width="4" style="14" bestFit="1" customWidth="1"/>
    <col min="14855" max="14855" width="10.44140625" style="14" bestFit="1" customWidth="1"/>
    <col min="14856" max="14856" width="10.88671875" style="14" customWidth="1"/>
    <col min="14857" max="14857" width="14.5546875" style="14" customWidth="1"/>
    <col min="14858" max="15106" width="9.109375" style="14"/>
    <col min="15107" max="15107" width="5.33203125" style="14" bestFit="1" customWidth="1"/>
    <col min="15108" max="15108" width="52" style="14" customWidth="1"/>
    <col min="15109" max="15109" width="8.44140625" style="14" customWidth="1"/>
    <col min="15110" max="15110" width="4" style="14" bestFit="1" customWidth="1"/>
    <col min="15111" max="15111" width="10.44140625" style="14" bestFit="1" customWidth="1"/>
    <col min="15112" max="15112" width="10.88671875" style="14" customWidth="1"/>
    <col min="15113" max="15113" width="14.5546875" style="14" customWidth="1"/>
    <col min="15114" max="15362" width="9.109375" style="14"/>
    <col min="15363" max="15363" width="5.33203125" style="14" bestFit="1" customWidth="1"/>
    <col min="15364" max="15364" width="52" style="14" customWidth="1"/>
    <col min="15365" max="15365" width="8.44140625" style="14" customWidth="1"/>
    <col min="15366" max="15366" width="4" style="14" bestFit="1" customWidth="1"/>
    <col min="15367" max="15367" width="10.44140625" style="14" bestFit="1" customWidth="1"/>
    <col min="15368" max="15368" width="10.88671875" style="14" customWidth="1"/>
    <col min="15369" max="15369" width="14.5546875" style="14" customWidth="1"/>
    <col min="15370" max="15618" width="9.109375" style="14"/>
    <col min="15619" max="15619" width="5.33203125" style="14" bestFit="1" customWidth="1"/>
    <col min="15620" max="15620" width="52" style="14" customWidth="1"/>
    <col min="15621" max="15621" width="8.44140625" style="14" customWidth="1"/>
    <col min="15622" max="15622" width="4" style="14" bestFit="1" customWidth="1"/>
    <col min="15623" max="15623" width="10.44140625" style="14" bestFit="1" customWidth="1"/>
    <col min="15624" max="15624" width="10.88671875" style="14" customWidth="1"/>
    <col min="15625" max="15625" width="14.5546875" style="14" customWidth="1"/>
    <col min="15626" max="15874" width="9.109375" style="14"/>
    <col min="15875" max="15875" width="5.33203125" style="14" bestFit="1" customWidth="1"/>
    <col min="15876" max="15876" width="52" style="14" customWidth="1"/>
    <col min="15877" max="15877" width="8.44140625" style="14" customWidth="1"/>
    <col min="15878" max="15878" width="4" style="14" bestFit="1" customWidth="1"/>
    <col min="15879" max="15879" width="10.44140625" style="14" bestFit="1" customWidth="1"/>
    <col min="15880" max="15880" width="10.88671875" style="14" customWidth="1"/>
    <col min="15881" max="15881" width="14.5546875" style="14" customWidth="1"/>
    <col min="15882" max="16130" width="9.109375" style="14"/>
    <col min="16131" max="16131" width="5.33203125" style="14" bestFit="1" customWidth="1"/>
    <col min="16132" max="16132" width="52" style="14" customWidth="1"/>
    <col min="16133" max="16133" width="8.44140625" style="14" customWidth="1"/>
    <col min="16134" max="16134" width="4" style="14" bestFit="1" customWidth="1"/>
    <col min="16135" max="16135" width="10.44140625" style="14" bestFit="1" customWidth="1"/>
    <col min="16136" max="16136" width="10.88671875" style="14" customWidth="1"/>
    <col min="16137" max="16137" width="14.5546875" style="14" customWidth="1"/>
    <col min="16138" max="16384" width="9.109375" style="14"/>
  </cols>
  <sheetData>
    <row r="1" spans="1:9" s="18" customFormat="1" ht="29.4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</row>
    <row r="2" spans="1:9" s="18" customFormat="1" ht="15" thickTop="1" x14ac:dyDescent="0.3">
      <c r="A2" s="51"/>
      <c r="B2" s="51"/>
      <c r="C2" s="52" t="s">
        <v>96</v>
      </c>
      <c r="D2" s="53"/>
      <c r="E2" s="51"/>
      <c r="F2" s="54"/>
      <c r="G2" s="54"/>
      <c r="H2" s="54"/>
      <c r="I2" s="54"/>
    </row>
    <row r="3" spans="1:9" s="18" customFormat="1" x14ac:dyDescent="0.3">
      <c r="A3" s="32" t="s">
        <v>11</v>
      </c>
      <c r="B3" s="37" t="s">
        <v>43</v>
      </c>
      <c r="C3" s="2" t="s">
        <v>44</v>
      </c>
      <c r="D3" s="33">
        <v>3600</v>
      </c>
      <c r="E3" s="14" t="s">
        <v>45</v>
      </c>
      <c r="F3" s="34">
        <v>0</v>
      </c>
      <c r="G3" s="34">
        <v>0</v>
      </c>
      <c r="H3" s="35">
        <f>D3*F3</f>
        <v>0</v>
      </c>
      <c r="I3" s="38">
        <f>D3*G3</f>
        <v>0</v>
      </c>
    </row>
    <row r="4" spans="1:9" s="18" customFormat="1" ht="28.8" x14ac:dyDescent="0.3">
      <c r="A4" s="32" t="s">
        <v>0</v>
      </c>
      <c r="B4" s="37" t="s">
        <v>46</v>
      </c>
      <c r="C4" s="2" t="s">
        <v>47</v>
      </c>
      <c r="D4" s="33">
        <v>3600</v>
      </c>
      <c r="E4" s="14" t="s">
        <v>45</v>
      </c>
      <c r="F4" s="34">
        <v>0</v>
      </c>
      <c r="G4" s="34">
        <v>0</v>
      </c>
      <c r="H4" s="35">
        <f t="shared" ref="H4:H17" si="0">D4*F4</f>
        <v>0</v>
      </c>
      <c r="I4" s="38">
        <f t="shared" ref="I4:I17" si="1">D4*G4</f>
        <v>0</v>
      </c>
    </row>
    <row r="5" spans="1:9" s="18" customFormat="1" ht="43.2" x14ac:dyDescent="0.3">
      <c r="A5" s="32" t="s">
        <v>1</v>
      </c>
      <c r="B5" s="37" t="s">
        <v>48</v>
      </c>
      <c r="C5" s="2" t="s">
        <v>49</v>
      </c>
      <c r="D5" s="33">
        <v>3600</v>
      </c>
      <c r="E5" s="14" t="s">
        <v>45</v>
      </c>
      <c r="F5" s="34">
        <v>0</v>
      </c>
      <c r="G5" s="34">
        <v>0</v>
      </c>
      <c r="H5" s="35">
        <f t="shared" si="0"/>
        <v>0</v>
      </c>
      <c r="I5" s="38">
        <f t="shared" si="1"/>
        <v>0</v>
      </c>
    </row>
    <row r="6" spans="1:9" s="18" customFormat="1" x14ac:dyDescent="0.3">
      <c r="A6" s="32" t="s">
        <v>2</v>
      </c>
      <c r="B6" s="37" t="s">
        <v>50</v>
      </c>
      <c r="C6" s="1" t="s">
        <v>51</v>
      </c>
      <c r="D6" s="33">
        <v>5</v>
      </c>
      <c r="E6" s="14" t="s">
        <v>9</v>
      </c>
      <c r="F6" s="34">
        <v>0</v>
      </c>
      <c r="G6" s="34">
        <v>0</v>
      </c>
      <c r="H6" s="35">
        <f t="shared" si="0"/>
        <v>0</v>
      </c>
      <c r="I6" s="38">
        <f t="shared" si="1"/>
        <v>0</v>
      </c>
    </row>
    <row r="7" spans="1:9" s="18" customFormat="1" x14ac:dyDescent="0.3">
      <c r="A7" s="32" t="s">
        <v>3</v>
      </c>
      <c r="B7" s="37" t="s">
        <v>52</v>
      </c>
      <c r="C7" s="2" t="s">
        <v>53</v>
      </c>
      <c r="D7" s="33">
        <v>120</v>
      </c>
      <c r="E7" s="14" t="s">
        <v>45</v>
      </c>
      <c r="F7" s="34">
        <v>0</v>
      </c>
      <c r="G7" s="34">
        <v>0</v>
      </c>
      <c r="H7" s="35">
        <f t="shared" si="0"/>
        <v>0</v>
      </c>
      <c r="I7" s="38">
        <f t="shared" si="1"/>
        <v>0</v>
      </c>
    </row>
    <row r="8" spans="1:9" s="18" customFormat="1" ht="28.8" x14ac:dyDescent="0.3">
      <c r="A8" s="32" t="s">
        <v>4</v>
      </c>
      <c r="B8" s="37" t="s">
        <v>54</v>
      </c>
      <c r="C8" s="2" t="s">
        <v>55</v>
      </c>
      <c r="D8" s="33">
        <v>84.5</v>
      </c>
      <c r="E8" s="14" t="s">
        <v>56</v>
      </c>
      <c r="F8" s="34">
        <v>0</v>
      </c>
      <c r="G8" s="34">
        <v>0</v>
      </c>
      <c r="H8" s="35">
        <f t="shared" si="0"/>
        <v>0</v>
      </c>
      <c r="I8" s="38">
        <f t="shared" si="1"/>
        <v>0</v>
      </c>
    </row>
    <row r="9" spans="1:9" s="18" customFormat="1" ht="28.8" x14ac:dyDescent="0.3">
      <c r="A9" s="32" t="s">
        <v>5</v>
      </c>
      <c r="B9" s="45" t="s">
        <v>57</v>
      </c>
      <c r="C9" s="2" t="s">
        <v>58</v>
      </c>
      <c r="D9" s="33">
        <v>384</v>
      </c>
      <c r="E9" s="14" t="s">
        <v>45</v>
      </c>
      <c r="F9" s="34">
        <v>0</v>
      </c>
      <c r="G9" s="34">
        <v>0</v>
      </c>
      <c r="H9" s="35">
        <f t="shared" si="0"/>
        <v>0</v>
      </c>
      <c r="I9" s="38">
        <f t="shared" si="1"/>
        <v>0</v>
      </c>
    </row>
    <row r="10" spans="1:9" s="18" customFormat="1" ht="28.8" x14ac:dyDescent="0.3">
      <c r="A10" s="32" t="s">
        <v>6</v>
      </c>
      <c r="B10" s="37" t="s">
        <v>46</v>
      </c>
      <c r="C10" s="2" t="s">
        <v>59</v>
      </c>
      <c r="D10" s="33">
        <v>384</v>
      </c>
      <c r="E10" s="14" t="s">
        <v>45</v>
      </c>
      <c r="F10" s="34">
        <v>0</v>
      </c>
      <c r="G10" s="34">
        <v>0</v>
      </c>
      <c r="H10" s="35">
        <f t="shared" si="0"/>
        <v>0</v>
      </c>
      <c r="I10" s="38">
        <f t="shared" si="1"/>
        <v>0</v>
      </c>
    </row>
    <row r="11" spans="1:9" s="18" customFormat="1" ht="43.2" x14ac:dyDescent="0.3">
      <c r="A11" s="32" t="s">
        <v>12</v>
      </c>
      <c r="B11" s="37" t="s">
        <v>48</v>
      </c>
      <c r="C11" s="2" t="s">
        <v>60</v>
      </c>
      <c r="D11" s="33">
        <v>384</v>
      </c>
      <c r="E11" s="14" t="s">
        <v>45</v>
      </c>
      <c r="F11" s="34">
        <v>0</v>
      </c>
      <c r="G11" s="34">
        <v>0</v>
      </c>
      <c r="H11" s="35">
        <f t="shared" si="0"/>
        <v>0</v>
      </c>
      <c r="I11" s="38">
        <f t="shared" si="1"/>
        <v>0</v>
      </c>
    </row>
    <row r="12" spans="1:9" s="18" customFormat="1" ht="28.8" x14ac:dyDescent="0.3">
      <c r="A12" s="32" t="s">
        <v>13</v>
      </c>
      <c r="B12" s="37" t="s">
        <v>54</v>
      </c>
      <c r="C12" s="2" t="s">
        <v>61</v>
      </c>
      <c r="D12" s="33">
        <v>65</v>
      </c>
      <c r="E12" s="14" t="s">
        <v>56</v>
      </c>
      <c r="F12" s="34">
        <v>0</v>
      </c>
      <c r="G12" s="34">
        <v>0</v>
      </c>
      <c r="H12" s="35">
        <f t="shared" si="0"/>
        <v>0</v>
      </c>
      <c r="I12" s="38">
        <f t="shared" si="1"/>
        <v>0</v>
      </c>
    </row>
    <row r="13" spans="1:9" s="18" customFormat="1" ht="28.8" x14ac:dyDescent="0.3">
      <c r="A13" s="32" t="s">
        <v>62</v>
      </c>
      <c r="B13" s="45" t="s">
        <v>57</v>
      </c>
      <c r="C13" s="2" t="s">
        <v>63</v>
      </c>
      <c r="D13" s="33">
        <v>294.8</v>
      </c>
      <c r="E13" s="14" t="s">
        <v>45</v>
      </c>
      <c r="F13" s="34">
        <v>0</v>
      </c>
      <c r="G13" s="34">
        <v>0</v>
      </c>
      <c r="H13" s="35">
        <f t="shared" si="0"/>
        <v>0</v>
      </c>
      <c r="I13" s="38">
        <f t="shared" si="1"/>
        <v>0</v>
      </c>
    </row>
    <row r="14" spans="1:9" s="18" customFormat="1" ht="28.8" x14ac:dyDescent="0.3">
      <c r="A14" s="32" t="s">
        <v>64</v>
      </c>
      <c r="B14" s="37" t="s">
        <v>46</v>
      </c>
      <c r="C14" s="2" t="s">
        <v>65</v>
      </c>
      <c r="D14" s="33">
        <v>294.8</v>
      </c>
      <c r="E14" s="14" t="s">
        <v>45</v>
      </c>
      <c r="F14" s="34">
        <v>0</v>
      </c>
      <c r="G14" s="34">
        <v>0</v>
      </c>
      <c r="H14" s="35">
        <f t="shared" si="0"/>
        <v>0</v>
      </c>
      <c r="I14" s="38">
        <f t="shared" si="1"/>
        <v>0</v>
      </c>
    </row>
    <row r="15" spans="1:9" s="18" customFormat="1" ht="43.2" x14ac:dyDescent="0.3">
      <c r="A15" s="32" t="s">
        <v>66</v>
      </c>
      <c r="B15" s="37" t="s">
        <v>48</v>
      </c>
      <c r="C15" s="2" t="s">
        <v>67</v>
      </c>
      <c r="D15" s="33">
        <v>294.8</v>
      </c>
      <c r="E15" s="14" t="s">
        <v>45</v>
      </c>
      <c r="F15" s="34">
        <v>0</v>
      </c>
      <c r="G15" s="34">
        <v>0</v>
      </c>
      <c r="H15" s="35">
        <f t="shared" si="0"/>
        <v>0</v>
      </c>
      <c r="I15" s="38">
        <f t="shared" si="1"/>
        <v>0</v>
      </c>
    </row>
    <row r="16" spans="1:9" s="18" customFormat="1" x14ac:dyDescent="0.3">
      <c r="A16" s="32" t="s">
        <v>68</v>
      </c>
      <c r="B16" s="37" t="s">
        <v>27</v>
      </c>
      <c r="C16" s="1" t="s">
        <v>69</v>
      </c>
      <c r="D16" s="33">
        <v>120</v>
      </c>
      <c r="E16" s="14" t="s">
        <v>8</v>
      </c>
      <c r="F16" s="34">
        <v>0</v>
      </c>
      <c r="G16" s="34">
        <v>0</v>
      </c>
      <c r="H16" s="35">
        <f t="shared" si="0"/>
        <v>0</v>
      </c>
      <c r="I16" s="38">
        <f t="shared" si="1"/>
        <v>0</v>
      </c>
    </row>
    <row r="17" spans="1:9" s="18" customFormat="1" x14ac:dyDescent="0.3">
      <c r="A17" s="19" t="s">
        <v>70</v>
      </c>
      <c r="B17" s="20" t="s">
        <v>71</v>
      </c>
      <c r="C17" s="5" t="s">
        <v>72</v>
      </c>
      <c r="D17" s="21">
        <v>800</v>
      </c>
      <c r="E17" s="22" t="s">
        <v>45</v>
      </c>
      <c r="F17" s="23">
        <v>0</v>
      </c>
      <c r="G17" s="23">
        <v>0</v>
      </c>
      <c r="H17" s="24">
        <f t="shared" si="0"/>
        <v>0</v>
      </c>
      <c r="I17" s="25">
        <f t="shared" si="1"/>
        <v>0</v>
      </c>
    </row>
    <row r="18" spans="1:9" s="18" customFormat="1" x14ac:dyDescent="0.3">
      <c r="A18" s="26"/>
      <c r="B18" s="26"/>
      <c r="C18" s="2"/>
      <c r="D18" s="27"/>
      <c r="E18" s="28"/>
      <c r="F18" s="29"/>
      <c r="G18" s="29"/>
      <c r="H18" s="30"/>
      <c r="I18" s="38"/>
    </row>
    <row r="19" spans="1:9" s="18" customFormat="1" x14ac:dyDescent="0.3">
      <c r="A19" s="26"/>
      <c r="B19" s="26"/>
      <c r="C19" s="55" t="s">
        <v>40</v>
      </c>
      <c r="D19" s="27"/>
      <c r="E19" s="28"/>
      <c r="F19" s="29"/>
      <c r="G19" s="29"/>
      <c r="H19" s="6">
        <f>SUM(H3:H17)</f>
        <v>0</v>
      </c>
      <c r="I19" s="7">
        <f>SUM(I3:I17)</f>
        <v>0</v>
      </c>
    </row>
    <row r="20" spans="1:9" s="18" customFormat="1" ht="7.5" customHeight="1" x14ac:dyDescent="0.3">
      <c r="A20" s="26"/>
      <c r="B20" s="26"/>
      <c r="C20" s="55"/>
      <c r="D20" s="27"/>
      <c r="E20" s="28"/>
      <c r="F20" s="29"/>
      <c r="G20" s="29"/>
      <c r="H20" s="30"/>
      <c r="I20" s="7"/>
    </row>
    <row r="21" spans="1:9" s="18" customFormat="1" x14ac:dyDescent="0.3">
      <c r="A21" s="26"/>
      <c r="B21" s="26"/>
      <c r="C21" s="55" t="s">
        <v>41</v>
      </c>
      <c r="D21" s="27"/>
      <c r="E21" s="28"/>
      <c r="F21" s="29"/>
      <c r="G21" s="29"/>
      <c r="H21" s="30"/>
      <c r="I21" s="7">
        <f>SUM(H19:I19)</f>
        <v>0</v>
      </c>
    </row>
    <row r="22" spans="1:9" ht="5.25" customHeight="1" x14ac:dyDescent="0.3">
      <c r="A22" s="26"/>
      <c r="B22" s="26"/>
      <c r="C22" s="31"/>
      <c r="D22" s="27"/>
      <c r="E22" s="28"/>
      <c r="F22" s="29"/>
      <c r="G22" s="29"/>
      <c r="H22" s="30"/>
      <c r="I22" s="30"/>
    </row>
    <row r="23" spans="1:9" x14ac:dyDescent="0.3">
      <c r="A23" s="19"/>
      <c r="B23" s="19"/>
      <c r="C23" s="4" t="s">
        <v>42</v>
      </c>
      <c r="D23" s="21"/>
      <c r="E23" s="22"/>
      <c r="F23" s="23"/>
      <c r="G23" s="23"/>
      <c r="H23" s="24"/>
      <c r="I23" s="24">
        <f>I21*0.27</f>
        <v>0</v>
      </c>
    </row>
    <row r="24" spans="1:9" x14ac:dyDescent="0.3">
      <c r="C24" s="56" t="s">
        <v>10</v>
      </c>
      <c r="I24" s="57">
        <f>SUM(I21:I23)</f>
        <v>0</v>
      </c>
    </row>
  </sheetData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topLeftCell="A11" zoomScaleNormal="100" workbookViewId="0">
      <selection activeCell="L9" sqref="L9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9.5546875" style="33" customWidth="1"/>
    <col min="5" max="5" width="7.44140625" style="14" customWidth="1"/>
    <col min="6" max="7" width="12.109375" style="34" customWidth="1"/>
    <col min="8" max="9" width="15.5546875" style="35" customWidth="1"/>
    <col min="10" max="10" width="12.88671875" style="14" customWidth="1"/>
    <col min="11" max="258" width="9.109375" style="14"/>
    <col min="259" max="259" width="5.33203125" style="14" bestFit="1" customWidth="1"/>
    <col min="260" max="260" width="52" style="14" customWidth="1"/>
    <col min="261" max="261" width="8.44140625" style="14" customWidth="1"/>
    <col min="262" max="262" width="4" style="14" bestFit="1" customWidth="1"/>
    <col min="263" max="263" width="10.44140625" style="14" bestFit="1" customWidth="1"/>
    <col min="264" max="264" width="10.88671875" style="14" customWidth="1"/>
    <col min="265" max="265" width="14.5546875" style="14" customWidth="1"/>
    <col min="266" max="514" width="9.109375" style="14"/>
    <col min="515" max="515" width="5.33203125" style="14" bestFit="1" customWidth="1"/>
    <col min="516" max="516" width="52" style="14" customWidth="1"/>
    <col min="517" max="517" width="8.44140625" style="14" customWidth="1"/>
    <col min="518" max="518" width="4" style="14" bestFit="1" customWidth="1"/>
    <col min="519" max="519" width="10.44140625" style="14" bestFit="1" customWidth="1"/>
    <col min="520" max="520" width="10.88671875" style="14" customWidth="1"/>
    <col min="521" max="521" width="14.5546875" style="14" customWidth="1"/>
    <col min="522" max="770" width="9.109375" style="14"/>
    <col min="771" max="771" width="5.33203125" style="14" bestFit="1" customWidth="1"/>
    <col min="772" max="772" width="52" style="14" customWidth="1"/>
    <col min="773" max="773" width="8.44140625" style="14" customWidth="1"/>
    <col min="774" max="774" width="4" style="14" bestFit="1" customWidth="1"/>
    <col min="775" max="775" width="10.44140625" style="14" bestFit="1" customWidth="1"/>
    <col min="776" max="776" width="10.88671875" style="14" customWidth="1"/>
    <col min="777" max="777" width="14.5546875" style="14" customWidth="1"/>
    <col min="778" max="1026" width="9.109375" style="14"/>
    <col min="1027" max="1027" width="5.33203125" style="14" bestFit="1" customWidth="1"/>
    <col min="1028" max="1028" width="52" style="14" customWidth="1"/>
    <col min="1029" max="1029" width="8.44140625" style="14" customWidth="1"/>
    <col min="1030" max="1030" width="4" style="14" bestFit="1" customWidth="1"/>
    <col min="1031" max="1031" width="10.44140625" style="14" bestFit="1" customWidth="1"/>
    <col min="1032" max="1032" width="10.88671875" style="14" customWidth="1"/>
    <col min="1033" max="1033" width="14.5546875" style="14" customWidth="1"/>
    <col min="1034" max="1282" width="9.109375" style="14"/>
    <col min="1283" max="1283" width="5.33203125" style="14" bestFit="1" customWidth="1"/>
    <col min="1284" max="1284" width="52" style="14" customWidth="1"/>
    <col min="1285" max="1285" width="8.44140625" style="14" customWidth="1"/>
    <col min="1286" max="1286" width="4" style="14" bestFit="1" customWidth="1"/>
    <col min="1287" max="1287" width="10.44140625" style="14" bestFit="1" customWidth="1"/>
    <col min="1288" max="1288" width="10.88671875" style="14" customWidth="1"/>
    <col min="1289" max="1289" width="14.5546875" style="14" customWidth="1"/>
    <col min="1290" max="1538" width="9.109375" style="14"/>
    <col min="1539" max="1539" width="5.33203125" style="14" bestFit="1" customWidth="1"/>
    <col min="1540" max="1540" width="52" style="14" customWidth="1"/>
    <col min="1541" max="1541" width="8.44140625" style="14" customWidth="1"/>
    <col min="1542" max="1542" width="4" style="14" bestFit="1" customWidth="1"/>
    <col min="1543" max="1543" width="10.44140625" style="14" bestFit="1" customWidth="1"/>
    <col min="1544" max="1544" width="10.88671875" style="14" customWidth="1"/>
    <col min="1545" max="1545" width="14.5546875" style="14" customWidth="1"/>
    <col min="1546" max="1794" width="9.109375" style="14"/>
    <col min="1795" max="1795" width="5.33203125" style="14" bestFit="1" customWidth="1"/>
    <col min="1796" max="1796" width="52" style="14" customWidth="1"/>
    <col min="1797" max="1797" width="8.44140625" style="14" customWidth="1"/>
    <col min="1798" max="1798" width="4" style="14" bestFit="1" customWidth="1"/>
    <col min="1799" max="1799" width="10.44140625" style="14" bestFit="1" customWidth="1"/>
    <col min="1800" max="1800" width="10.88671875" style="14" customWidth="1"/>
    <col min="1801" max="1801" width="14.5546875" style="14" customWidth="1"/>
    <col min="1802" max="2050" width="9.109375" style="14"/>
    <col min="2051" max="2051" width="5.33203125" style="14" bestFit="1" customWidth="1"/>
    <col min="2052" max="2052" width="52" style="14" customWidth="1"/>
    <col min="2053" max="2053" width="8.44140625" style="14" customWidth="1"/>
    <col min="2054" max="2054" width="4" style="14" bestFit="1" customWidth="1"/>
    <col min="2055" max="2055" width="10.44140625" style="14" bestFit="1" customWidth="1"/>
    <col min="2056" max="2056" width="10.88671875" style="14" customWidth="1"/>
    <col min="2057" max="2057" width="14.5546875" style="14" customWidth="1"/>
    <col min="2058" max="2306" width="9.109375" style="14"/>
    <col min="2307" max="2307" width="5.33203125" style="14" bestFit="1" customWidth="1"/>
    <col min="2308" max="2308" width="52" style="14" customWidth="1"/>
    <col min="2309" max="2309" width="8.44140625" style="14" customWidth="1"/>
    <col min="2310" max="2310" width="4" style="14" bestFit="1" customWidth="1"/>
    <col min="2311" max="2311" width="10.44140625" style="14" bestFit="1" customWidth="1"/>
    <col min="2312" max="2312" width="10.88671875" style="14" customWidth="1"/>
    <col min="2313" max="2313" width="14.5546875" style="14" customWidth="1"/>
    <col min="2314" max="2562" width="9.109375" style="14"/>
    <col min="2563" max="2563" width="5.33203125" style="14" bestFit="1" customWidth="1"/>
    <col min="2564" max="2564" width="52" style="14" customWidth="1"/>
    <col min="2565" max="2565" width="8.44140625" style="14" customWidth="1"/>
    <col min="2566" max="2566" width="4" style="14" bestFit="1" customWidth="1"/>
    <col min="2567" max="2567" width="10.44140625" style="14" bestFit="1" customWidth="1"/>
    <col min="2568" max="2568" width="10.88671875" style="14" customWidth="1"/>
    <col min="2569" max="2569" width="14.5546875" style="14" customWidth="1"/>
    <col min="2570" max="2818" width="9.109375" style="14"/>
    <col min="2819" max="2819" width="5.33203125" style="14" bestFit="1" customWidth="1"/>
    <col min="2820" max="2820" width="52" style="14" customWidth="1"/>
    <col min="2821" max="2821" width="8.44140625" style="14" customWidth="1"/>
    <col min="2822" max="2822" width="4" style="14" bestFit="1" customWidth="1"/>
    <col min="2823" max="2823" width="10.44140625" style="14" bestFit="1" customWidth="1"/>
    <col min="2824" max="2824" width="10.88671875" style="14" customWidth="1"/>
    <col min="2825" max="2825" width="14.5546875" style="14" customWidth="1"/>
    <col min="2826" max="3074" width="9.109375" style="14"/>
    <col min="3075" max="3075" width="5.33203125" style="14" bestFit="1" customWidth="1"/>
    <col min="3076" max="3076" width="52" style="14" customWidth="1"/>
    <col min="3077" max="3077" width="8.44140625" style="14" customWidth="1"/>
    <col min="3078" max="3078" width="4" style="14" bestFit="1" customWidth="1"/>
    <col min="3079" max="3079" width="10.44140625" style="14" bestFit="1" customWidth="1"/>
    <col min="3080" max="3080" width="10.88671875" style="14" customWidth="1"/>
    <col min="3081" max="3081" width="14.5546875" style="14" customWidth="1"/>
    <col min="3082" max="3330" width="9.109375" style="14"/>
    <col min="3331" max="3331" width="5.33203125" style="14" bestFit="1" customWidth="1"/>
    <col min="3332" max="3332" width="52" style="14" customWidth="1"/>
    <col min="3333" max="3333" width="8.44140625" style="14" customWidth="1"/>
    <col min="3334" max="3334" width="4" style="14" bestFit="1" customWidth="1"/>
    <col min="3335" max="3335" width="10.44140625" style="14" bestFit="1" customWidth="1"/>
    <col min="3336" max="3336" width="10.88671875" style="14" customWidth="1"/>
    <col min="3337" max="3337" width="14.5546875" style="14" customWidth="1"/>
    <col min="3338" max="3586" width="9.109375" style="14"/>
    <col min="3587" max="3587" width="5.33203125" style="14" bestFit="1" customWidth="1"/>
    <col min="3588" max="3588" width="52" style="14" customWidth="1"/>
    <col min="3589" max="3589" width="8.44140625" style="14" customWidth="1"/>
    <col min="3590" max="3590" width="4" style="14" bestFit="1" customWidth="1"/>
    <col min="3591" max="3591" width="10.44140625" style="14" bestFit="1" customWidth="1"/>
    <col min="3592" max="3592" width="10.88671875" style="14" customWidth="1"/>
    <col min="3593" max="3593" width="14.5546875" style="14" customWidth="1"/>
    <col min="3594" max="3842" width="9.109375" style="14"/>
    <col min="3843" max="3843" width="5.33203125" style="14" bestFit="1" customWidth="1"/>
    <col min="3844" max="3844" width="52" style="14" customWidth="1"/>
    <col min="3845" max="3845" width="8.44140625" style="14" customWidth="1"/>
    <col min="3846" max="3846" width="4" style="14" bestFit="1" customWidth="1"/>
    <col min="3847" max="3847" width="10.44140625" style="14" bestFit="1" customWidth="1"/>
    <col min="3848" max="3848" width="10.88671875" style="14" customWidth="1"/>
    <col min="3849" max="3849" width="14.5546875" style="14" customWidth="1"/>
    <col min="3850" max="4098" width="9.109375" style="14"/>
    <col min="4099" max="4099" width="5.33203125" style="14" bestFit="1" customWidth="1"/>
    <col min="4100" max="4100" width="52" style="14" customWidth="1"/>
    <col min="4101" max="4101" width="8.44140625" style="14" customWidth="1"/>
    <col min="4102" max="4102" width="4" style="14" bestFit="1" customWidth="1"/>
    <col min="4103" max="4103" width="10.44140625" style="14" bestFit="1" customWidth="1"/>
    <col min="4104" max="4104" width="10.88671875" style="14" customWidth="1"/>
    <col min="4105" max="4105" width="14.5546875" style="14" customWidth="1"/>
    <col min="4106" max="4354" width="9.109375" style="14"/>
    <col min="4355" max="4355" width="5.33203125" style="14" bestFit="1" customWidth="1"/>
    <col min="4356" max="4356" width="52" style="14" customWidth="1"/>
    <col min="4357" max="4357" width="8.44140625" style="14" customWidth="1"/>
    <col min="4358" max="4358" width="4" style="14" bestFit="1" customWidth="1"/>
    <col min="4359" max="4359" width="10.44140625" style="14" bestFit="1" customWidth="1"/>
    <col min="4360" max="4360" width="10.88671875" style="14" customWidth="1"/>
    <col min="4361" max="4361" width="14.5546875" style="14" customWidth="1"/>
    <col min="4362" max="4610" width="9.109375" style="14"/>
    <col min="4611" max="4611" width="5.33203125" style="14" bestFit="1" customWidth="1"/>
    <col min="4612" max="4612" width="52" style="14" customWidth="1"/>
    <col min="4613" max="4613" width="8.44140625" style="14" customWidth="1"/>
    <col min="4614" max="4614" width="4" style="14" bestFit="1" customWidth="1"/>
    <col min="4615" max="4615" width="10.44140625" style="14" bestFit="1" customWidth="1"/>
    <col min="4616" max="4616" width="10.88671875" style="14" customWidth="1"/>
    <col min="4617" max="4617" width="14.5546875" style="14" customWidth="1"/>
    <col min="4618" max="4866" width="9.109375" style="14"/>
    <col min="4867" max="4867" width="5.33203125" style="14" bestFit="1" customWidth="1"/>
    <col min="4868" max="4868" width="52" style="14" customWidth="1"/>
    <col min="4869" max="4869" width="8.44140625" style="14" customWidth="1"/>
    <col min="4870" max="4870" width="4" style="14" bestFit="1" customWidth="1"/>
    <col min="4871" max="4871" width="10.44140625" style="14" bestFit="1" customWidth="1"/>
    <col min="4872" max="4872" width="10.88671875" style="14" customWidth="1"/>
    <col min="4873" max="4873" width="14.5546875" style="14" customWidth="1"/>
    <col min="4874" max="5122" width="9.109375" style="14"/>
    <col min="5123" max="5123" width="5.33203125" style="14" bestFit="1" customWidth="1"/>
    <col min="5124" max="5124" width="52" style="14" customWidth="1"/>
    <col min="5125" max="5125" width="8.44140625" style="14" customWidth="1"/>
    <col min="5126" max="5126" width="4" style="14" bestFit="1" customWidth="1"/>
    <col min="5127" max="5127" width="10.44140625" style="14" bestFit="1" customWidth="1"/>
    <col min="5128" max="5128" width="10.88671875" style="14" customWidth="1"/>
    <col min="5129" max="5129" width="14.5546875" style="14" customWidth="1"/>
    <col min="5130" max="5378" width="9.109375" style="14"/>
    <col min="5379" max="5379" width="5.33203125" style="14" bestFit="1" customWidth="1"/>
    <col min="5380" max="5380" width="52" style="14" customWidth="1"/>
    <col min="5381" max="5381" width="8.44140625" style="14" customWidth="1"/>
    <col min="5382" max="5382" width="4" style="14" bestFit="1" customWidth="1"/>
    <col min="5383" max="5383" width="10.44140625" style="14" bestFit="1" customWidth="1"/>
    <col min="5384" max="5384" width="10.88671875" style="14" customWidth="1"/>
    <col min="5385" max="5385" width="14.5546875" style="14" customWidth="1"/>
    <col min="5386" max="5634" width="9.109375" style="14"/>
    <col min="5635" max="5635" width="5.33203125" style="14" bestFit="1" customWidth="1"/>
    <col min="5636" max="5636" width="52" style="14" customWidth="1"/>
    <col min="5637" max="5637" width="8.44140625" style="14" customWidth="1"/>
    <col min="5638" max="5638" width="4" style="14" bestFit="1" customWidth="1"/>
    <col min="5639" max="5639" width="10.44140625" style="14" bestFit="1" customWidth="1"/>
    <col min="5640" max="5640" width="10.88671875" style="14" customWidth="1"/>
    <col min="5641" max="5641" width="14.5546875" style="14" customWidth="1"/>
    <col min="5642" max="5890" width="9.109375" style="14"/>
    <col min="5891" max="5891" width="5.33203125" style="14" bestFit="1" customWidth="1"/>
    <col min="5892" max="5892" width="52" style="14" customWidth="1"/>
    <col min="5893" max="5893" width="8.44140625" style="14" customWidth="1"/>
    <col min="5894" max="5894" width="4" style="14" bestFit="1" customWidth="1"/>
    <col min="5895" max="5895" width="10.44140625" style="14" bestFit="1" customWidth="1"/>
    <col min="5896" max="5896" width="10.88671875" style="14" customWidth="1"/>
    <col min="5897" max="5897" width="14.5546875" style="14" customWidth="1"/>
    <col min="5898" max="6146" width="9.109375" style="14"/>
    <col min="6147" max="6147" width="5.33203125" style="14" bestFit="1" customWidth="1"/>
    <col min="6148" max="6148" width="52" style="14" customWidth="1"/>
    <col min="6149" max="6149" width="8.44140625" style="14" customWidth="1"/>
    <col min="6150" max="6150" width="4" style="14" bestFit="1" customWidth="1"/>
    <col min="6151" max="6151" width="10.44140625" style="14" bestFit="1" customWidth="1"/>
    <col min="6152" max="6152" width="10.88671875" style="14" customWidth="1"/>
    <col min="6153" max="6153" width="14.5546875" style="14" customWidth="1"/>
    <col min="6154" max="6402" width="9.109375" style="14"/>
    <col min="6403" max="6403" width="5.33203125" style="14" bestFit="1" customWidth="1"/>
    <col min="6404" max="6404" width="52" style="14" customWidth="1"/>
    <col min="6405" max="6405" width="8.44140625" style="14" customWidth="1"/>
    <col min="6406" max="6406" width="4" style="14" bestFit="1" customWidth="1"/>
    <col min="6407" max="6407" width="10.44140625" style="14" bestFit="1" customWidth="1"/>
    <col min="6408" max="6408" width="10.88671875" style="14" customWidth="1"/>
    <col min="6409" max="6409" width="14.5546875" style="14" customWidth="1"/>
    <col min="6410" max="6658" width="9.109375" style="14"/>
    <col min="6659" max="6659" width="5.33203125" style="14" bestFit="1" customWidth="1"/>
    <col min="6660" max="6660" width="52" style="14" customWidth="1"/>
    <col min="6661" max="6661" width="8.44140625" style="14" customWidth="1"/>
    <col min="6662" max="6662" width="4" style="14" bestFit="1" customWidth="1"/>
    <col min="6663" max="6663" width="10.44140625" style="14" bestFit="1" customWidth="1"/>
    <col min="6664" max="6664" width="10.88671875" style="14" customWidth="1"/>
    <col min="6665" max="6665" width="14.5546875" style="14" customWidth="1"/>
    <col min="6666" max="6914" width="9.109375" style="14"/>
    <col min="6915" max="6915" width="5.33203125" style="14" bestFit="1" customWidth="1"/>
    <col min="6916" max="6916" width="52" style="14" customWidth="1"/>
    <col min="6917" max="6917" width="8.44140625" style="14" customWidth="1"/>
    <col min="6918" max="6918" width="4" style="14" bestFit="1" customWidth="1"/>
    <col min="6919" max="6919" width="10.44140625" style="14" bestFit="1" customWidth="1"/>
    <col min="6920" max="6920" width="10.88671875" style="14" customWidth="1"/>
    <col min="6921" max="6921" width="14.5546875" style="14" customWidth="1"/>
    <col min="6922" max="7170" width="9.109375" style="14"/>
    <col min="7171" max="7171" width="5.33203125" style="14" bestFit="1" customWidth="1"/>
    <col min="7172" max="7172" width="52" style="14" customWidth="1"/>
    <col min="7173" max="7173" width="8.44140625" style="14" customWidth="1"/>
    <col min="7174" max="7174" width="4" style="14" bestFit="1" customWidth="1"/>
    <col min="7175" max="7175" width="10.44140625" style="14" bestFit="1" customWidth="1"/>
    <col min="7176" max="7176" width="10.88671875" style="14" customWidth="1"/>
    <col min="7177" max="7177" width="14.5546875" style="14" customWidth="1"/>
    <col min="7178" max="7426" width="9.109375" style="14"/>
    <col min="7427" max="7427" width="5.33203125" style="14" bestFit="1" customWidth="1"/>
    <col min="7428" max="7428" width="52" style="14" customWidth="1"/>
    <col min="7429" max="7429" width="8.44140625" style="14" customWidth="1"/>
    <col min="7430" max="7430" width="4" style="14" bestFit="1" customWidth="1"/>
    <col min="7431" max="7431" width="10.44140625" style="14" bestFit="1" customWidth="1"/>
    <col min="7432" max="7432" width="10.88671875" style="14" customWidth="1"/>
    <col min="7433" max="7433" width="14.5546875" style="14" customWidth="1"/>
    <col min="7434" max="7682" width="9.109375" style="14"/>
    <col min="7683" max="7683" width="5.33203125" style="14" bestFit="1" customWidth="1"/>
    <col min="7684" max="7684" width="52" style="14" customWidth="1"/>
    <col min="7685" max="7685" width="8.44140625" style="14" customWidth="1"/>
    <col min="7686" max="7686" width="4" style="14" bestFit="1" customWidth="1"/>
    <col min="7687" max="7687" width="10.44140625" style="14" bestFit="1" customWidth="1"/>
    <col min="7688" max="7688" width="10.88671875" style="14" customWidth="1"/>
    <col min="7689" max="7689" width="14.5546875" style="14" customWidth="1"/>
    <col min="7690" max="7938" width="9.109375" style="14"/>
    <col min="7939" max="7939" width="5.33203125" style="14" bestFit="1" customWidth="1"/>
    <col min="7940" max="7940" width="52" style="14" customWidth="1"/>
    <col min="7941" max="7941" width="8.44140625" style="14" customWidth="1"/>
    <col min="7942" max="7942" width="4" style="14" bestFit="1" customWidth="1"/>
    <col min="7943" max="7943" width="10.44140625" style="14" bestFit="1" customWidth="1"/>
    <col min="7944" max="7944" width="10.88671875" style="14" customWidth="1"/>
    <col min="7945" max="7945" width="14.5546875" style="14" customWidth="1"/>
    <col min="7946" max="8194" width="9.109375" style="14"/>
    <col min="8195" max="8195" width="5.33203125" style="14" bestFit="1" customWidth="1"/>
    <col min="8196" max="8196" width="52" style="14" customWidth="1"/>
    <col min="8197" max="8197" width="8.44140625" style="14" customWidth="1"/>
    <col min="8198" max="8198" width="4" style="14" bestFit="1" customWidth="1"/>
    <col min="8199" max="8199" width="10.44140625" style="14" bestFit="1" customWidth="1"/>
    <col min="8200" max="8200" width="10.88671875" style="14" customWidth="1"/>
    <col min="8201" max="8201" width="14.5546875" style="14" customWidth="1"/>
    <col min="8202" max="8450" width="9.109375" style="14"/>
    <col min="8451" max="8451" width="5.33203125" style="14" bestFit="1" customWidth="1"/>
    <col min="8452" max="8452" width="52" style="14" customWidth="1"/>
    <col min="8453" max="8453" width="8.44140625" style="14" customWidth="1"/>
    <col min="8454" max="8454" width="4" style="14" bestFit="1" customWidth="1"/>
    <col min="8455" max="8455" width="10.44140625" style="14" bestFit="1" customWidth="1"/>
    <col min="8456" max="8456" width="10.88671875" style="14" customWidth="1"/>
    <col min="8457" max="8457" width="14.5546875" style="14" customWidth="1"/>
    <col min="8458" max="8706" width="9.109375" style="14"/>
    <col min="8707" max="8707" width="5.33203125" style="14" bestFit="1" customWidth="1"/>
    <col min="8708" max="8708" width="52" style="14" customWidth="1"/>
    <col min="8709" max="8709" width="8.44140625" style="14" customWidth="1"/>
    <col min="8710" max="8710" width="4" style="14" bestFit="1" customWidth="1"/>
    <col min="8711" max="8711" width="10.44140625" style="14" bestFit="1" customWidth="1"/>
    <col min="8712" max="8712" width="10.88671875" style="14" customWidth="1"/>
    <col min="8713" max="8713" width="14.5546875" style="14" customWidth="1"/>
    <col min="8714" max="8962" width="9.109375" style="14"/>
    <col min="8963" max="8963" width="5.33203125" style="14" bestFit="1" customWidth="1"/>
    <col min="8964" max="8964" width="52" style="14" customWidth="1"/>
    <col min="8965" max="8965" width="8.44140625" style="14" customWidth="1"/>
    <col min="8966" max="8966" width="4" style="14" bestFit="1" customWidth="1"/>
    <col min="8967" max="8967" width="10.44140625" style="14" bestFit="1" customWidth="1"/>
    <col min="8968" max="8968" width="10.88671875" style="14" customWidth="1"/>
    <col min="8969" max="8969" width="14.5546875" style="14" customWidth="1"/>
    <col min="8970" max="9218" width="9.109375" style="14"/>
    <col min="9219" max="9219" width="5.33203125" style="14" bestFit="1" customWidth="1"/>
    <col min="9220" max="9220" width="52" style="14" customWidth="1"/>
    <col min="9221" max="9221" width="8.44140625" style="14" customWidth="1"/>
    <col min="9222" max="9222" width="4" style="14" bestFit="1" customWidth="1"/>
    <col min="9223" max="9223" width="10.44140625" style="14" bestFit="1" customWidth="1"/>
    <col min="9224" max="9224" width="10.88671875" style="14" customWidth="1"/>
    <col min="9225" max="9225" width="14.5546875" style="14" customWidth="1"/>
    <col min="9226" max="9474" width="9.109375" style="14"/>
    <col min="9475" max="9475" width="5.33203125" style="14" bestFit="1" customWidth="1"/>
    <col min="9476" max="9476" width="52" style="14" customWidth="1"/>
    <col min="9477" max="9477" width="8.44140625" style="14" customWidth="1"/>
    <col min="9478" max="9478" width="4" style="14" bestFit="1" customWidth="1"/>
    <col min="9479" max="9479" width="10.44140625" style="14" bestFit="1" customWidth="1"/>
    <col min="9480" max="9480" width="10.88671875" style="14" customWidth="1"/>
    <col min="9481" max="9481" width="14.5546875" style="14" customWidth="1"/>
    <col min="9482" max="9730" width="9.109375" style="14"/>
    <col min="9731" max="9731" width="5.33203125" style="14" bestFit="1" customWidth="1"/>
    <col min="9732" max="9732" width="52" style="14" customWidth="1"/>
    <col min="9733" max="9733" width="8.44140625" style="14" customWidth="1"/>
    <col min="9734" max="9734" width="4" style="14" bestFit="1" customWidth="1"/>
    <col min="9735" max="9735" width="10.44140625" style="14" bestFit="1" customWidth="1"/>
    <col min="9736" max="9736" width="10.88671875" style="14" customWidth="1"/>
    <col min="9737" max="9737" width="14.5546875" style="14" customWidth="1"/>
    <col min="9738" max="9986" width="9.109375" style="14"/>
    <col min="9987" max="9987" width="5.33203125" style="14" bestFit="1" customWidth="1"/>
    <col min="9988" max="9988" width="52" style="14" customWidth="1"/>
    <col min="9989" max="9989" width="8.44140625" style="14" customWidth="1"/>
    <col min="9990" max="9990" width="4" style="14" bestFit="1" customWidth="1"/>
    <col min="9991" max="9991" width="10.44140625" style="14" bestFit="1" customWidth="1"/>
    <col min="9992" max="9992" width="10.88671875" style="14" customWidth="1"/>
    <col min="9993" max="9993" width="14.5546875" style="14" customWidth="1"/>
    <col min="9994" max="10242" width="9.109375" style="14"/>
    <col min="10243" max="10243" width="5.33203125" style="14" bestFit="1" customWidth="1"/>
    <col min="10244" max="10244" width="52" style="14" customWidth="1"/>
    <col min="10245" max="10245" width="8.44140625" style="14" customWidth="1"/>
    <col min="10246" max="10246" width="4" style="14" bestFit="1" customWidth="1"/>
    <col min="10247" max="10247" width="10.44140625" style="14" bestFit="1" customWidth="1"/>
    <col min="10248" max="10248" width="10.88671875" style="14" customWidth="1"/>
    <col min="10249" max="10249" width="14.5546875" style="14" customWidth="1"/>
    <col min="10250" max="10498" width="9.109375" style="14"/>
    <col min="10499" max="10499" width="5.33203125" style="14" bestFit="1" customWidth="1"/>
    <col min="10500" max="10500" width="52" style="14" customWidth="1"/>
    <col min="10501" max="10501" width="8.44140625" style="14" customWidth="1"/>
    <col min="10502" max="10502" width="4" style="14" bestFit="1" customWidth="1"/>
    <col min="10503" max="10503" width="10.44140625" style="14" bestFit="1" customWidth="1"/>
    <col min="10504" max="10504" width="10.88671875" style="14" customWidth="1"/>
    <col min="10505" max="10505" width="14.5546875" style="14" customWidth="1"/>
    <col min="10506" max="10754" width="9.109375" style="14"/>
    <col min="10755" max="10755" width="5.33203125" style="14" bestFit="1" customWidth="1"/>
    <col min="10756" max="10756" width="52" style="14" customWidth="1"/>
    <col min="10757" max="10757" width="8.44140625" style="14" customWidth="1"/>
    <col min="10758" max="10758" width="4" style="14" bestFit="1" customWidth="1"/>
    <col min="10759" max="10759" width="10.44140625" style="14" bestFit="1" customWidth="1"/>
    <col min="10760" max="10760" width="10.88671875" style="14" customWidth="1"/>
    <col min="10761" max="10761" width="14.5546875" style="14" customWidth="1"/>
    <col min="10762" max="11010" width="9.109375" style="14"/>
    <col min="11011" max="11011" width="5.33203125" style="14" bestFit="1" customWidth="1"/>
    <col min="11012" max="11012" width="52" style="14" customWidth="1"/>
    <col min="11013" max="11013" width="8.44140625" style="14" customWidth="1"/>
    <col min="11014" max="11014" width="4" style="14" bestFit="1" customWidth="1"/>
    <col min="11015" max="11015" width="10.44140625" style="14" bestFit="1" customWidth="1"/>
    <col min="11016" max="11016" width="10.88671875" style="14" customWidth="1"/>
    <col min="11017" max="11017" width="14.5546875" style="14" customWidth="1"/>
    <col min="11018" max="11266" width="9.109375" style="14"/>
    <col min="11267" max="11267" width="5.33203125" style="14" bestFit="1" customWidth="1"/>
    <col min="11268" max="11268" width="52" style="14" customWidth="1"/>
    <col min="11269" max="11269" width="8.44140625" style="14" customWidth="1"/>
    <col min="11270" max="11270" width="4" style="14" bestFit="1" customWidth="1"/>
    <col min="11271" max="11271" width="10.44140625" style="14" bestFit="1" customWidth="1"/>
    <col min="11272" max="11272" width="10.88671875" style="14" customWidth="1"/>
    <col min="11273" max="11273" width="14.5546875" style="14" customWidth="1"/>
    <col min="11274" max="11522" width="9.109375" style="14"/>
    <col min="11523" max="11523" width="5.33203125" style="14" bestFit="1" customWidth="1"/>
    <col min="11524" max="11524" width="52" style="14" customWidth="1"/>
    <col min="11525" max="11525" width="8.44140625" style="14" customWidth="1"/>
    <col min="11526" max="11526" width="4" style="14" bestFit="1" customWidth="1"/>
    <col min="11527" max="11527" width="10.44140625" style="14" bestFit="1" customWidth="1"/>
    <col min="11528" max="11528" width="10.88671875" style="14" customWidth="1"/>
    <col min="11529" max="11529" width="14.5546875" style="14" customWidth="1"/>
    <col min="11530" max="11778" width="9.109375" style="14"/>
    <col min="11779" max="11779" width="5.33203125" style="14" bestFit="1" customWidth="1"/>
    <col min="11780" max="11780" width="52" style="14" customWidth="1"/>
    <col min="11781" max="11781" width="8.44140625" style="14" customWidth="1"/>
    <col min="11782" max="11782" width="4" style="14" bestFit="1" customWidth="1"/>
    <col min="11783" max="11783" width="10.44140625" style="14" bestFit="1" customWidth="1"/>
    <col min="11784" max="11784" width="10.88671875" style="14" customWidth="1"/>
    <col min="11785" max="11785" width="14.5546875" style="14" customWidth="1"/>
    <col min="11786" max="12034" width="9.109375" style="14"/>
    <col min="12035" max="12035" width="5.33203125" style="14" bestFit="1" customWidth="1"/>
    <col min="12036" max="12036" width="52" style="14" customWidth="1"/>
    <col min="12037" max="12037" width="8.44140625" style="14" customWidth="1"/>
    <col min="12038" max="12038" width="4" style="14" bestFit="1" customWidth="1"/>
    <col min="12039" max="12039" width="10.44140625" style="14" bestFit="1" customWidth="1"/>
    <col min="12040" max="12040" width="10.88671875" style="14" customWidth="1"/>
    <col min="12041" max="12041" width="14.5546875" style="14" customWidth="1"/>
    <col min="12042" max="12290" width="9.109375" style="14"/>
    <col min="12291" max="12291" width="5.33203125" style="14" bestFit="1" customWidth="1"/>
    <col min="12292" max="12292" width="52" style="14" customWidth="1"/>
    <col min="12293" max="12293" width="8.44140625" style="14" customWidth="1"/>
    <col min="12294" max="12294" width="4" style="14" bestFit="1" customWidth="1"/>
    <col min="12295" max="12295" width="10.44140625" style="14" bestFit="1" customWidth="1"/>
    <col min="12296" max="12296" width="10.88671875" style="14" customWidth="1"/>
    <col min="12297" max="12297" width="14.5546875" style="14" customWidth="1"/>
    <col min="12298" max="12546" width="9.109375" style="14"/>
    <col min="12547" max="12547" width="5.33203125" style="14" bestFit="1" customWidth="1"/>
    <col min="12548" max="12548" width="52" style="14" customWidth="1"/>
    <col min="12549" max="12549" width="8.44140625" style="14" customWidth="1"/>
    <col min="12550" max="12550" width="4" style="14" bestFit="1" customWidth="1"/>
    <col min="12551" max="12551" width="10.44140625" style="14" bestFit="1" customWidth="1"/>
    <col min="12552" max="12552" width="10.88671875" style="14" customWidth="1"/>
    <col min="12553" max="12553" width="14.5546875" style="14" customWidth="1"/>
    <col min="12554" max="12802" width="9.109375" style="14"/>
    <col min="12803" max="12803" width="5.33203125" style="14" bestFit="1" customWidth="1"/>
    <col min="12804" max="12804" width="52" style="14" customWidth="1"/>
    <col min="12805" max="12805" width="8.44140625" style="14" customWidth="1"/>
    <col min="12806" max="12806" width="4" style="14" bestFit="1" customWidth="1"/>
    <col min="12807" max="12807" width="10.44140625" style="14" bestFit="1" customWidth="1"/>
    <col min="12808" max="12808" width="10.88671875" style="14" customWidth="1"/>
    <col min="12809" max="12809" width="14.5546875" style="14" customWidth="1"/>
    <col min="12810" max="13058" width="9.109375" style="14"/>
    <col min="13059" max="13059" width="5.33203125" style="14" bestFit="1" customWidth="1"/>
    <col min="13060" max="13060" width="52" style="14" customWidth="1"/>
    <col min="13061" max="13061" width="8.44140625" style="14" customWidth="1"/>
    <col min="13062" max="13062" width="4" style="14" bestFit="1" customWidth="1"/>
    <col min="13063" max="13063" width="10.44140625" style="14" bestFit="1" customWidth="1"/>
    <col min="13064" max="13064" width="10.88671875" style="14" customWidth="1"/>
    <col min="13065" max="13065" width="14.5546875" style="14" customWidth="1"/>
    <col min="13066" max="13314" width="9.109375" style="14"/>
    <col min="13315" max="13315" width="5.33203125" style="14" bestFit="1" customWidth="1"/>
    <col min="13316" max="13316" width="52" style="14" customWidth="1"/>
    <col min="13317" max="13317" width="8.44140625" style="14" customWidth="1"/>
    <col min="13318" max="13318" width="4" style="14" bestFit="1" customWidth="1"/>
    <col min="13319" max="13319" width="10.44140625" style="14" bestFit="1" customWidth="1"/>
    <col min="13320" max="13320" width="10.88671875" style="14" customWidth="1"/>
    <col min="13321" max="13321" width="14.5546875" style="14" customWidth="1"/>
    <col min="13322" max="13570" width="9.109375" style="14"/>
    <col min="13571" max="13571" width="5.33203125" style="14" bestFit="1" customWidth="1"/>
    <col min="13572" max="13572" width="52" style="14" customWidth="1"/>
    <col min="13573" max="13573" width="8.44140625" style="14" customWidth="1"/>
    <col min="13574" max="13574" width="4" style="14" bestFit="1" customWidth="1"/>
    <col min="13575" max="13575" width="10.44140625" style="14" bestFit="1" customWidth="1"/>
    <col min="13576" max="13576" width="10.88671875" style="14" customWidth="1"/>
    <col min="13577" max="13577" width="14.5546875" style="14" customWidth="1"/>
    <col min="13578" max="13826" width="9.109375" style="14"/>
    <col min="13827" max="13827" width="5.33203125" style="14" bestFit="1" customWidth="1"/>
    <col min="13828" max="13828" width="52" style="14" customWidth="1"/>
    <col min="13829" max="13829" width="8.44140625" style="14" customWidth="1"/>
    <col min="13830" max="13830" width="4" style="14" bestFit="1" customWidth="1"/>
    <col min="13831" max="13831" width="10.44140625" style="14" bestFit="1" customWidth="1"/>
    <col min="13832" max="13832" width="10.88671875" style="14" customWidth="1"/>
    <col min="13833" max="13833" width="14.5546875" style="14" customWidth="1"/>
    <col min="13834" max="14082" width="9.109375" style="14"/>
    <col min="14083" max="14083" width="5.33203125" style="14" bestFit="1" customWidth="1"/>
    <col min="14084" max="14084" width="52" style="14" customWidth="1"/>
    <col min="14085" max="14085" width="8.44140625" style="14" customWidth="1"/>
    <col min="14086" max="14086" width="4" style="14" bestFit="1" customWidth="1"/>
    <col min="14087" max="14087" width="10.44140625" style="14" bestFit="1" customWidth="1"/>
    <col min="14088" max="14088" width="10.88671875" style="14" customWidth="1"/>
    <col min="14089" max="14089" width="14.5546875" style="14" customWidth="1"/>
    <col min="14090" max="14338" width="9.109375" style="14"/>
    <col min="14339" max="14339" width="5.33203125" style="14" bestFit="1" customWidth="1"/>
    <col min="14340" max="14340" width="52" style="14" customWidth="1"/>
    <col min="14341" max="14341" width="8.44140625" style="14" customWidth="1"/>
    <col min="14342" max="14342" width="4" style="14" bestFit="1" customWidth="1"/>
    <col min="14343" max="14343" width="10.44140625" style="14" bestFit="1" customWidth="1"/>
    <col min="14344" max="14344" width="10.88671875" style="14" customWidth="1"/>
    <col min="14345" max="14345" width="14.5546875" style="14" customWidth="1"/>
    <col min="14346" max="14594" width="9.109375" style="14"/>
    <col min="14595" max="14595" width="5.33203125" style="14" bestFit="1" customWidth="1"/>
    <col min="14596" max="14596" width="52" style="14" customWidth="1"/>
    <col min="14597" max="14597" width="8.44140625" style="14" customWidth="1"/>
    <col min="14598" max="14598" width="4" style="14" bestFit="1" customWidth="1"/>
    <col min="14599" max="14599" width="10.44140625" style="14" bestFit="1" customWidth="1"/>
    <col min="14600" max="14600" width="10.88671875" style="14" customWidth="1"/>
    <col min="14601" max="14601" width="14.5546875" style="14" customWidth="1"/>
    <col min="14602" max="14850" width="9.109375" style="14"/>
    <col min="14851" max="14851" width="5.33203125" style="14" bestFit="1" customWidth="1"/>
    <col min="14852" max="14852" width="52" style="14" customWidth="1"/>
    <col min="14853" max="14853" width="8.44140625" style="14" customWidth="1"/>
    <col min="14854" max="14854" width="4" style="14" bestFit="1" customWidth="1"/>
    <col min="14855" max="14855" width="10.44140625" style="14" bestFit="1" customWidth="1"/>
    <col min="14856" max="14856" width="10.88671875" style="14" customWidth="1"/>
    <col min="14857" max="14857" width="14.5546875" style="14" customWidth="1"/>
    <col min="14858" max="15106" width="9.109375" style="14"/>
    <col min="15107" max="15107" width="5.33203125" style="14" bestFit="1" customWidth="1"/>
    <col min="15108" max="15108" width="52" style="14" customWidth="1"/>
    <col min="15109" max="15109" width="8.44140625" style="14" customWidth="1"/>
    <col min="15110" max="15110" width="4" style="14" bestFit="1" customWidth="1"/>
    <col min="15111" max="15111" width="10.44140625" style="14" bestFit="1" customWidth="1"/>
    <col min="15112" max="15112" width="10.88671875" style="14" customWidth="1"/>
    <col min="15113" max="15113" width="14.5546875" style="14" customWidth="1"/>
    <col min="15114" max="15362" width="9.109375" style="14"/>
    <col min="15363" max="15363" width="5.33203125" style="14" bestFit="1" customWidth="1"/>
    <col min="15364" max="15364" width="52" style="14" customWidth="1"/>
    <col min="15365" max="15365" width="8.44140625" style="14" customWidth="1"/>
    <col min="15366" max="15366" width="4" style="14" bestFit="1" customWidth="1"/>
    <col min="15367" max="15367" width="10.44140625" style="14" bestFit="1" customWidth="1"/>
    <col min="15368" max="15368" width="10.88671875" style="14" customWidth="1"/>
    <col min="15369" max="15369" width="14.5546875" style="14" customWidth="1"/>
    <col min="15370" max="15618" width="9.109375" style="14"/>
    <col min="15619" max="15619" width="5.33203125" style="14" bestFit="1" customWidth="1"/>
    <col min="15620" max="15620" width="52" style="14" customWidth="1"/>
    <col min="15621" max="15621" width="8.44140625" style="14" customWidth="1"/>
    <col min="15622" max="15622" width="4" style="14" bestFit="1" customWidth="1"/>
    <col min="15623" max="15623" width="10.44140625" style="14" bestFit="1" customWidth="1"/>
    <col min="15624" max="15624" width="10.88671875" style="14" customWidth="1"/>
    <col min="15625" max="15625" width="14.5546875" style="14" customWidth="1"/>
    <col min="15626" max="15874" width="9.109375" style="14"/>
    <col min="15875" max="15875" width="5.33203125" style="14" bestFit="1" customWidth="1"/>
    <col min="15876" max="15876" width="52" style="14" customWidth="1"/>
    <col min="15877" max="15877" width="8.44140625" style="14" customWidth="1"/>
    <col min="15878" max="15878" width="4" style="14" bestFit="1" customWidth="1"/>
    <col min="15879" max="15879" width="10.44140625" style="14" bestFit="1" customWidth="1"/>
    <col min="15880" max="15880" width="10.88671875" style="14" customWidth="1"/>
    <col min="15881" max="15881" width="14.5546875" style="14" customWidth="1"/>
    <col min="15882" max="16130" width="9.109375" style="14"/>
    <col min="16131" max="16131" width="5.33203125" style="14" bestFit="1" customWidth="1"/>
    <col min="16132" max="16132" width="52" style="14" customWidth="1"/>
    <col min="16133" max="16133" width="8.44140625" style="14" customWidth="1"/>
    <col min="16134" max="16134" width="4" style="14" bestFit="1" customWidth="1"/>
    <col min="16135" max="16135" width="10.44140625" style="14" bestFit="1" customWidth="1"/>
    <col min="16136" max="16136" width="10.88671875" style="14" customWidth="1"/>
    <col min="16137" max="16137" width="14.5546875" style="14" customWidth="1"/>
    <col min="16138" max="16384" width="9.109375" style="14"/>
  </cols>
  <sheetData>
    <row r="1" spans="1:9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</row>
    <row r="2" spans="1:9" s="18" customFormat="1" ht="24.9" customHeight="1" thickTop="1" x14ac:dyDescent="0.3">
      <c r="A2" s="51"/>
      <c r="B2" s="51"/>
      <c r="C2" s="52" t="s">
        <v>97</v>
      </c>
      <c r="D2" s="53"/>
      <c r="E2" s="51"/>
      <c r="F2" s="54"/>
      <c r="G2" s="54"/>
      <c r="H2" s="54"/>
      <c r="I2" s="54"/>
    </row>
    <row r="3" spans="1:9" s="18" customFormat="1" ht="48" customHeight="1" x14ac:dyDescent="0.3">
      <c r="A3" s="32" t="s">
        <v>11</v>
      </c>
      <c r="B3" s="37" t="s">
        <v>27</v>
      </c>
      <c r="C3" s="2" t="s">
        <v>14</v>
      </c>
      <c r="D3" s="33">
        <v>600</v>
      </c>
      <c r="E3" s="14" t="s">
        <v>8</v>
      </c>
      <c r="F3" s="34">
        <v>0</v>
      </c>
      <c r="G3" s="34">
        <v>0</v>
      </c>
      <c r="H3" s="35">
        <f>D3*F3</f>
        <v>0</v>
      </c>
      <c r="I3" s="38">
        <f>D3*G3</f>
        <v>0</v>
      </c>
    </row>
    <row r="4" spans="1:9" s="18" customFormat="1" ht="43.2" x14ac:dyDescent="0.3">
      <c r="A4" s="32" t="s">
        <v>0</v>
      </c>
      <c r="B4" s="37" t="s">
        <v>27</v>
      </c>
      <c r="C4" s="2" t="s">
        <v>15</v>
      </c>
      <c r="D4" s="33">
        <v>800</v>
      </c>
      <c r="E4" s="14" t="s">
        <v>8</v>
      </c>
      <c r="F4" s="34">
        <v>0</v>
      </c>
      <c r="G4" s="34">
        <v>0</v>
      </c>
      <c r="H4" s="35">
        <f t="shared" ref="H4:H12" si="0">D4*F4</f>
        <v>0</v>
      </c>
      <c r="I4" s="38">
        <f t="shared" ref="I4:I12" si="1">D4*G4</f>
        <v>0</v>
      </c>
    </row>
    <row r="5" spans="1:9" s="18" customFormat="1" ht="33.75" customHeight="1" x14ac:dyDescent="0.3">
      <c r="A5" s="32" t="s">
        <v>1</v>
      </c>
      <c r="B5" s="37" t="s">
        <v>28</v>
      </c>
      <c r="C5" s="2" t="s">
        <v>16</v>
      </c>
      <c r="D5" s="33">
        <v>42</v>
      </c>
      <c r="E5" s="14" t="s">
        <v>9</v>
      </c>
      <c r="F5" s="34">
        <v>0</v>
      </c>
      <c r="G5" s="34">
        <v>0</v>
      </c>
      <c r="H5" s="35">
        <f t="shared" si="0"/>
        <v>0</v>
      </c>
      <c r="I5" s="38">
        <f t="shared" si="1"/>
        <v>0</v>
      </c>
    </row>
    <row r="6" spans="1:9" s="18" customFormat="1" ht="33.75" customHeight="1" x14ac:dyDescent="0.3">
      <c r="A6" s="39" t="s">
        <v>2</v>
      </c>
      <c r="B6" s="40" t="s">
        <v>27</v>
      </c>
      <c r="C6" s="8" t="s">
        <v>95</v>
      </c>
      <c r="D6" s="41">
        <v>1</v>
      </c>
      <c r="E6" s="42" t="s">
        <v>9</v>
      </c>
      <c r="F6" s="43">
        <v>0</v>
      </c>
      <c r="G6" s="43">
        <v>0</v>
      </c>
      <c r="H6" s="35">
        <f t="shared" si="0"/>
        <v>0</v>
      </c>
      <c r="I6" s="38">
        <f t="shared" si="1"/>
        <v>0</v>
      </c>
    </row>
    <row r="7" spans="1:9" s="18" customFormat="1" x14ac:dyDescent="0.3">
      <c r="A7" s="32" t="s">
        <v>3</v>
      </c>
      <c r="B7" s="37" t="s">
        <v>27</v>
      </c>
      <c r="C7" s="1" t="s">
        <v>17</v>
      </c>
      <c r="D7" s="33">
        <v>1400</v>
      </c>
      <c r="E7" s="14" t="s">
        <v>8</v>
      </c>
      <c r="F7" s="34">
        <v>0</v>
      </c>
      <c r="G7" s="34">
        <v>0</v>
      </c>
      <c r="H7" s="35">
        <f t="shared" si="0"/>
        <v>0</v>
      </c>
      <c r="I7" s="38">
        <f t="shared" si="1"/>
        <v>0</v>
      </c>
    </row>
    <row r="8" spans="1:9" s="18" customFormat="1" ht="28.8" x14ac:dyDescent="0.3">
      <c r="A8" s="32" t="s">
        <v>4</v>
      </c>
      <c r="B8" s="37" t="s">
        <v>29</v>
      </c>
      <c r="C8" s="2" t="s">
        <v>18</v>
      </c>
      <c r="D8" s="33">
        <v>1400</v>
      </c>
      <c r="E8" s="14" t="s">
        <v>8</v>
      </c>
      <c r="F8" s="34">
        <v>0</v>
      </c>
      <c r="G8" s="34">
        <v>0</v>
      </c>
      <c r="H8" s="35">
        <f t="shared" si="0"/>
        <v>0</v>
      </c>
      <c r="I8" s="38">
        <f t="shared" si="1"/>
        <v>0</v>
      </c>
    </row>
    <row r="9" spans="1:9" s="18" customFormat="1" x14ac:dyDescent="0.3">
      <c r="A9" s="32" t="s">
        <v>5</v>
      </c>
      <c r="B9" s="37" t="s">
        <v>27</v>
      </c>
      <c r="C9" s="2" t="s">
        <v>19</v>
      </c>
      <c r="D9" s="33">
        <v>1400</v>
      </c>
      <c r="E9" s="14" t="s">
        <v>8</v>
      </c>
      <c r="F9" s="34">
        <v>0</v>
      </c>
      <c r="G9" s="34">
        <v>0</v>
      </c>
      <c r="H9" s="35">
        <f t="shared" si="0"/>
        <v>0</v>
      </c>
      <c r="I9" s="38">
        <f t="shared" si="1"/>
        <v>0</v>
      </c>
    </row>
    <row r="10" spans="1:9" s="18" customFormat="1" x14ac:dyDescent="0.3">
      <c r="A10" s="32" t="s">
        <v>6</v>
      </c>
      <c r="B10" s="37" t="s">
        <v>27</v>
      </c>
      <c r="C10" s="2" t="s">
        <v>20</v>
      </c>
      <c r="D10" s="33">
        <v>1400</v>
      </c>
      <c r="E10" s="14" t="s">
        <v>8</v>
      </c>
      <c r="F10" s="34">
        <v>0</v>
      </c>
      <c r="G10" s="34">
        <v>0</v>
      </c>
      <c r="H10" s="35">
        <f t="shared" si="0"/>
        <v>0</v>
      </c>
      <c r="I10" s="38">
        <f t="shared" si="1"/>
        <v>0</v>
      </c>
    </row>
    <row r="11" spans="1:9" s="18" customFormat="1" x14ac:dyDescent="0.3">
      <c r="A11" s="32" t="s">
        <v>12</v>
      </c>
      <c r="B11" s="37" t="s">
        <v>27</v>
      </c>
      <c r="C11" s="2" t="s">
        <v>21</v>
      </c>
      <c r="D11" s="33">
        <v>1</v>
      </c>
      <c r="E11" s="14" t="s">
        <v>9</v>
      </c>
      <c r="F11" s="34">
        <v>0</v>
      </c>
      <c r="G11" s="34">
        <v>0</v>
      </c>
      <c r="H11" s="35">
        <f t="shared" si="0"/>
        <v>0</v>
      </c>
      <c r="I11" s="38">
        <f t="shared" si="1"/>
        <v>0</v>
      </c>
    </row>
    <row r="12" spans="1:9" s="18" customFormat="1" x14ac:dyDescent="0.3">
      <c r="A12" s="19" t="s">
        <v>13</v>
      </c>
      <c r="B12" s="20" t="s">
        <v>27</v>
      </c>
      <c r="C12" s="44" t="s">
        <v>26</v>
      </c>
      <c r="D12" s="21">
        <v>1400</v>
      </c>
      <c r="E12" s="22" t="s">
        <v>8</v>
      </c>
      <c r="F12" s="23">
        <v>0</v>
      </c>
      <c r="G12" s="23">
        <v>0</v>
      </c>
      <c r="H12" s="24">
        <f t="shared" si="0"/>
        <v>0</v>
      </c>
      <c r="I12" s="25">
        <f t="shared" si="1"/>
        <v>0</v>
      </c>
    </row>
    <row r="14" spans="1:9" s="18" customFormat="1" x14ac:dyDescent="0.3">
      <c r="A14" s="26"/>
      <c r="B14" s="26"/>
      <c r="C14" s="55" t="s">
        <v>40</v>
      </c>
      <c r="D14" s="27"/>
      <c r="E14" s="28"/>
      <c r="F14" s="29"/>
      <c r="G14" s="29"/>
      <c r="H14" s="6">
        <f>SUM(H3:H12)</f>
        <v>0</v>
      </c>
      <c r="I14" s="7">
        <f>SUM(I3:I12)</f>
        <v>0</v>
      </c>
    </row>
    <row r="15" spans="1:9" s="18" customFormat="1" ht="7.5" customHeight="1" x14ac:dyDescent="0.3">
      <c r="A15" s="26"/>
      <c r="B15" s="26"/>
      <c r="C15" s="55"/>
      <c r="D15" s="27"/>
      <c r="E15" s="28"/>
      <c r="F15" s="29"/>
      <c r="G15" s="29"/>
      <c r="H15" s="30"/>
      <c r="I15" s="7"/>
    </row>
    <row r="16" spans="1:9" s="18" customFormat="1" x14ac:dyDescent="0.3">
      <c r="A16" s="26"/>
      <c r="B16" s="26"/>
      <c r="C16" s="55" t="s">
        <v>41</v>
      </c>
      <c r="D16" s="27"/>
      <c r="E16" s="28"/>
      <c r="F16" s="29"/>
      <c r="G16" s="29"/>
      <c r="H16" s="30"/>
      <c r="I16" s="7">
        <f>SUM(H14:I14)</f>
        <v>0</v>
      </c>
    </row>
    <row r="17" spans="1:9" ht="5.25" customHeight="1" x14ac:dyDescent="0.3">
      <c r="A17" s="26"/>
      <c r="B17" s="26"/>
      <c r="C17" s="31"/>
      <c r="D17" s="27"/>
      <c r="E17" s="28"/>
      <c r="F17" s="29">
        <v>0</v>
      </c>
      <c r="G17" s="29"/>
      <c r="H17" s="30"/>
      <c r="I17" s="30"/>
    </row>
    <row r="18" spans="1:9" x14ac:dyDescent="0.3">
      <c r="A18" s="19"/>
      <c r="B18" s="19"/>
      <c r="C18" s="4" t="s">
        <v>42</v>
      </c>
      <c r="D18" s="21"/>
      <c r="E18" s="22"/>
      <c r="F18" s="23"/>
      <c r="G18" s="23"/>
      <c r="H18" s="24"/>
      <c r="I18" s="24">
        <f>I16*0.27</f>
        <v>0</v>
      </c>
    </row>
    <row r="19" spans="1:9" x14ac:dyDescent="0.3">
      <c r="C19" s="56" t="s">
        <v>10</v>
      </c>
      <c r="I19" s="57">
        <f>SUM(I16:I18)</f>
        <v>0</v>
      </c>
    </row>
  </sheetData>
  <pageMargins left="0.7" right="0.7" top="0.75" bottom="0.75" header="0.3" footer="0.3"/>
  <pageSetup paperSize="9" scale="94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topLeftCell="A21" zoomScaleNormal="100" workbookViewId="0">
      <selection activeCell="G3" sqref="G3:G6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24.9" customHeight="1" thickTop="1" x14ac:dyDescent="0.3">
      <c r="A2" s="51"/>
      <c r="B2" s="51"/>
      <c r="C2" s="52" t="s">
        <v>98</v>
      </c>
      <c r="D2" s="53"/>
      <c r="E2" s="51"/>
      <c r="F2" s="54"/>
      <c r="G2" s="54"/>
      <c r="H2" s="54"/>
      <c r="I2" s="54"/>
      <c r="J2" s="17"/>
    </row>
    <row r="3" spans="1:10" s="18" customFormat="1" ht="30" customHeight="1" x14ac:dyDescent="0.3">
      <c r="A3" s="32" t="s">
        <v>11</v>
      </c>
      <c r="B3" s="37" t="s">
        <v>27</v>
      </c>
      <c r="C3" s="2" t="s">
        <v>22</v>
      </c>
      <c r="D3" s="33">
        <v>1200</v>
      </c>
      <c r="E3" s="14" t="s">
        <v>8</v>
      </c>
      <c r="F3" s="34">
        <v>0</v>
      </c>
      <c r="G3" s="34">
        <v>0</v>
      </c>
      <c r="H3" s="35">
        <f>D3*F3</f>
        <v>0</v>
      </c>
      <c r="I3" s="38">
        <f>D3*G3</f>
        <v>0</v>
      </c>
      <c r="J3" s="17"/>
    </row>
    <row r="4" spans="1:10" s="18" customFormat="1" x14ac:dyDescent="0.3">
      <c r="A4" s="32" t="s">
        <v>0</v>
      </c>
      <c r="B4" s="37" t="s">
        <v>27</v>
      </c>
      <c r="C4" s="2" t="s">
        <v>24</v>
      </c>
      <c r="D4" s="33">
        <v>60</v>
      </c>
      <c r="E4" s="14" t="s">
        <v>8</v>
      </c>
      <c r="F4" s="34">
        <v>0</v>
      </c>
      <c r="G4" s="34">
        <v>0</v>
      </c>
      <c r="H4" s="35">
        <f t="shared" ref="H4:H6" si="0">D4*F4</f>
        <v>0</v>
      </c>
      <c r="I4" s="38">
        <f t="shared" ref="I4:I6" si="1">D4*G4</f>
        <v>0</v>
      </c>
      <c r="J4" s="17"/>
    </row>
    <row r="5" spans="1:10" s="18" customFormat="1" ht="33.75" customHeight="1" x14ac:dyDescent="0.3">
      <c r="A5" s="32" t="s">
        <v>1</v>
      </c>
      <c r="B5" s="37" t="s">
        <v>30</v>
      </c>
      <c r="C5" s="2" t="s">
        <v>23</v>
      </c>
      <c r="D5" s="33">
        <v>1200</v>
      </c>
      <c r="E5" s="14" t="s">
        <v>8</v>
      </c>
      <c r="F5" s="34">
        <v>0</v>
      </c>
      <c r="G5" s="34">
        <v>0</v>
      </c>
      <c r="H5" s="35">
        <f t="shared" si="0"/>
        <v>0</v>
      </c>
      <c r="I5" s="38">
        <f t="shared" si="1"/>
        <v>0</v>
      </c>
      <c r="J5" s="17"/>
    </row>
    <row r="6" spans="1:10" s="18" customFormat="1" ht="33.75" customHeight="1" x14ac:dyDescent="0.3">
      <c r="A6" s="19" t="s">
        <v>2</v>
      </c>
      <c r="B6" s="20" t="s">
        <v>31</v>
      </c>
      <c r="C6" s="3" t="s">
        <v>25</v>
      </c>
      <c r="D6" s="21">
        <v>1200</v>
      </c>
      <c r="E6" s="22" t="s">
        <v>8</v>
      </c>
      <c r="F6" s="23">
        <v>0</v>
      </c>
      <c r="G6" s="23">
        <v>0</v>
      </c>
      <c r="H6" s="24">
        <f t="shared" si="0"/>
        <v>0</v>
      </c>
      <c r="I6" s="25">
        <f t="shared" si="1"/>
        <v>0</v>
      </c>
      <c r="J6" s="17"/>
    </row>
    <row r="8" spans="1:10" s="18" customFormat="1" x14ac:dyDescent="0.3">
      <c r="A8" s="26"/>
      <c r="B8" s="26"/>
      <c r="C8" s="55" t="s">
        <v>40</v>
      </c>
      <c r="D8" s="27"/>
      <c r="E8" s="28"/>
      <c r="F8" s="29"/>
      <c r="G8" s="29"/>
      <c r="H8" s="6">
        <f>SUM(H3:H6)</f>
        <v>0</v>
      </c>
      <c r="I8" s="7">
        <f>SUM(I3:I6)</f>
        <v>0</v>
      </c>
    </row>
    <row r="9" spans="1:10" s="18" customFormat="1" ht="7.5" customHeight="1" x14ac:dyDescent="0.3">
      <c r="A9" s="26"/>
      <c r="B9" s="26"/>
      <c r="C9" s="55"/>
      <c r="D9" s="27"/>
      <c r="E9" s="28"/>
      <c r="F9" s="29"/>
      <c r="G9" s="29"/>
      <c r="H9" s="30"/>
      <c r="I9" s="7"/>
    </row>
    <row r="10" spans="1:10" s="18" customFormat="1" x14ac:dyDescent="0.3">
      <c r="A10" s="26"/>
      <c r="B10" s="26"/>
      <c r="C10" s="55" t="s">
        <v>41</v>
      </c>
      <c r="D10" s="27"/>
      <c r="E10" s="28"/>
      <c r="F10" s="29"/>
      <c r="G10" s="29"/>
      <c r="H10" s="30"/>
      <c r="I10" s="7">
        <f>SUM(H8:I8)</f>
        <v>0</v>
      </c>
    </row>
    <row r="11" spans="1:10" ht="5.25" customHeight="1" x14ac:dyDescent="0.3">
      <c r="A11" s="26"/>
      <c r="B11" s="26"/>
      <c r="C11" s="31"/>
      <c r="D11" s="27"/>
      <c r="E11" s="28"/>
      <c r="F11" s="29"/>
      <c r="G11" s="29"/>
      <c r="H11" s="30"/>
      <c r="I11" s="30"/>
      <c r="J11" s="14"/>
    </row>
    <row r="12" spans="1:10" x14ac:dyDescent="0.3">
      <c r="A12" s="19"/>
      <c r="B12" s="19"/>
      <c r="C12" s="4" t="s">
        <v>42</v>
      </c>
      <c r="D12" s="21"/>
      <c r="E12" s="22"/>
      <c r="F12" s="23"/>
      <c r="G12" s="23"/>
      <c r="H12" s="24"/>
      <c r="I12" s="24">
        <f>I10*0.27</f>
        <v>0</v>
      </c>
      <c r="J12" s="14"/>
    </row>
    <row r="13" spans="1:10" x14ac:dyDescent="0.3">
      <c r="C13" s="56" t="s">
        <v>10</v>
      </c>
      <c r="I13" s="57">
        <f>SUM(I10:I12)</f>
        <v>0</v>
      </c>
      <c r="J13" s="14"/>
    </row>
  </sheetData>
  <pageMargins left="0.7" right="0.7" top="0.75" bottom="0.75" header="0.3" footer="0.3"/>
  <pageSetup paperSize="9" scale="94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topLeftCell="A11" zoomScaleNormal="100" workbookViewId="0">
      <selection activeCell="L5" sqref="L5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24.9" customHeight="1" thickTop="1" x14ac:dyDescent="0.3">
      <c r="A2" s="51"/>
      <c r="B2" s="51"/>
      <c r="C2" s="52" t="s">
        <v>99</v>
      </c>
      <c r="D2" s="53"/>
      <c r="E2" s="51"/>
      <c r="F2" s="54"/>
      <c r="G2" s="54"/>
      <c r="H2" s="54"/>
      <c r="I2" s="54"/>
      <c r="J2" s="17"/>
    </row>
    <row r="3" spans="1:10" s="18" customFormat="1" ht="82.5" customHeight="1" x14ac:dyDescent="0.3">
      <c r="A3" s="32" t="s">
        <v>11</v>
      </c>
      <c r="B3" s="37" t="s">
        <v>27</v>
      </c>
      <c r="C3" s="2" t="s">
        <v>100</v>
      </c>
      <c r="D3" s="33">
        <v>800</v>
      </c>
      <c r="E3" s="14" t="s">
        <v>8</v>
      </c>
      <c r="F3" s="34">
        <v>0</v>
      </c>
      <c r="G3" s="34">
        <v>0</v>
      </c>
      <c r="H3" s="35">
        <f>D3*F3</f>
        <v>0</v>
      </c>
      <c r="I3" s="38">
        <f>D3*G3</f>
        <v>0</v>
      </c>
      <c r="J3" s="17"/>
    </row>
    <row r="4" spans="1:10" s="18" customFormat="1" ht="72" x14ac:dyDescent="0.3">
      <c r="A4" s="19" t="s">
        <v>0</v>
      </c>
      <c r="B4" s="20" t="s">
        <v>27</v>
      </c>
      <c r="C4" s="3" t="s">
        <v>100</v>
      </c>
      <c r="D4" s="21">
        <v>600</v>
      </c>
      <c r="E4" s="22" t="s">
        <v>8</v>
      </c>
      <c r="F4" s="23">
        <v>0</v>
      </c>
      <c r="G4" s="23">
        <v>0</v>
      </c>
      <c r="H4" s="24">
        <f t="shared" ref="H4" si="0">D4*F4</f>
        <v>0</v>
      </c>
      <c r="I4" s="25">
        <f t="shared" ref="I4" si="1">D4*G4</f>
        <v>0</v>
      </c>
      <c r="J4" s="17"/>
    </row>
    <row r="6" spans="1:10" s="18" customFormat="1" x14ac:dyDescent="0.3">
      <c r="A6" s="26"/>
      <c r="B6" s="26"/>
      <c r="C6" s="55" t="s">
        <v>40</v>
      </c>
      <c r="D6" s="27"/>
      <c r="E6" s="28"/>
      <c r="F6" s="29"/>
      <c r="G6" s="29"/>
      <c r="H6" s="6">
        <f>SUM(H3:H4)</f>
        <v>0</v>
      </c>
      <c r="I6" s="7">
        <f>SUM(I3:I4)</f>
        <v>0</v>
      </c>
    </row>
    <row r="7" spans="1:10" s="18" customFormat="1" ht="7.5" customHeight="1" x14ac:dyDescent="0.3">
      <c r="A7" s="26"/>
      <c r="B7" s="26"/>
      <c r="C7" s="55"/>
      <c r="D7" s="27"/>
      <c r="E7" s="28"/>
      <c r="F7" s="29"/>
      <c r="G7" s="29"/>
      <c r="H7" s="30"/>
      <c r="I7" s="7"/>
    </row>
    <row r="8" spans="1:10" s="18" customFormat="1" x14ac:dyDescent="0.3">
      <c r="A8" s="26"/>
      <c r="B8" s="26"/>
      <c r="C8" s="55" t="s">
        <v>41</v>
      </c>
      <c r="D8" s="27"/>
      <c r="E8" s="28"/>
      <c r="F8" s="29"/>
      <c r="G8" s="29"/>
      <c r="H8" s="30"/>
      <c r="I8" s="7">
        <f>SUM(H6:I6)</f>
        <v>0</v>
      </c>
    </row>
    <row r="9" spans="1:10" ht="5.25" customHeight="1" x14ac:dyDescent="0.3">
      <c r="A9" s="26"/>
      <c r="B9" s="26"/>
      <c r="C9" s="31"/>
      <c r="D9" s="27"/>
      <c r="E9" s="28"/>
      <c r="F9" s="29"/>
      <c r="G9" s="29"/>
      <c r="H9" s="30"/>
      <c r="I9" s="30"/>
      <c r="J9" s="14"/>
    </row>
    <row r="10" spans="1:10" x14ac:dyDescent="0.3">
      <c r="A10" s="19"/>
      <c r="B10" s="19"/>
      <c r="C10" s="4" t="s">
        <v>42</v>
      </c>
      <c r="D10" s="21"/>
      <c r="E10" s="22"/>
      <c r="F10" s="23"/>
      <c r="G10" s="23"/>
      <c r="H10" s="24"/>
      <c r="I10" s="24">
        <f>I8*0.27</f>
        <v>0</v>
      </c>
      <c r="J10" s="14"/>
    </row>
    <row r="11" spans="1:10" x14ac:dyDescent="0.3">
      <c r="C11" s="56" t="s">
        <v>10</v>
      </c>
      <c r="I11" s="57">
        <f>SUM(I8:I10)</f>
        <v>0</v>
      </c>
      <c r="J11" s="14"/>
    </row>
  </sheetData>
  <pageMargins left="0.7" right="0.7" top="0.75" bottom="0.75" header="0.3" footer="0.3"/>
  <pageSetup paperSize="9" scale="94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Normal="100" workbookViewId="0">
      <selection activeCell="O14" sqref="O14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30.75" customHeight="1" thickTop="1" x14ac:dyDescent="0.3">
      <c r="A2" s="51"/>
      <c r="B2" s="51"/>
      <c r="C2" s="52" t="s">
        <v>104</v>
      </c>
      <c r="D2" s="53"/>
      <c r="E2" s="51"/>
      <c r="F2" s="54"/>
      <c r="G2" s="54"/>
      <c r="H2" s="54"/>
      <c r="I2" s="54"/>
      <c r="J2" s="17"/>
    </row>
    <row r="3" spans="1:10" s="18" customFormat="1" ht="22.5" customHeight="1" x14ac:dyDescent="0.3">
      <c r="A3" s="32" t="s">
        <v>11</v>
      </c>
      <c r="B3" s="37" t="s">
        <v>27</v>
      </c>
      <c r="C3" s="9" t="s">
        <v>101</v>
      </c>
      <c r="D3" s="33">
        <v>540</v>
      </c>
      <c r="E3" s="14" t="s">
        <v>8</v>
      </c>
      <c r="F3" s="34">
        <v>0</v>
      </c>
      <c r="G3" s="34">
        <v>0</v>
      </c>
      <c r="H3" s="35">
        <f>D3*F3</f>
        <v>0</v>
      </c>
      <c r="I3" s="38">
        <f>D3*G3</f>
        <v>0</v>
      </c>
      <c r="J3" s="17"/>
    </row>
    <row r="4" spans="1:10" s="18" customFormat="1" x14ac:dyDescent="0.3">
      <c r="A4" s="32" t="s">
        <v>0</v>
      </c>
      <c r="B4" s="37" t="s">
        <v>27</v>
      </c>
      <c r="C4" s="9" t="s">
        <v>102</v>
      </c>
      <c r="D4" s="33">
        <v>100</v>
      </c>
      <c r="E4" s="14" t="s">
        <v>8</v>
      </c>
      <c r="F4" s="34">
        <v>0</v>
      </c>
      <c r="G4" s="34">
        <v>0</v>
      </c>
      <c r="H4" s="35">
        <f t="shared" ref="H4:H6" si="0">D4*F4</f>
        <v>0</v>
      </c>
      <c r="I4" s="38">
        <f t="shared" ref="I4:I6" si="1">D4*G4</f>
        <v>0</v>
      </c>
      <c r="J4" s="17"/>
    </row>
    <row r="5" spans="1:10" s="18" customFormat="1" x14ac:dyDescent="0.3">
      <c r="A5" s="32" t="s">
        <v>1</v>
      </c>
      <c r="B5" s="37" t="s">
        <v>27</v>
      </c>
      <c r="C5" s="9" t="s">
        <v>111</v>
      </c>
      <c r="D5" s="33">
        <v>440</v>
      </c>
      <c r="E5" s="14" t="s">
        <v>8</v>
      </c>
      <c r="F5" s="34">
        <v>0</v>
      </c>
      <c r="G5" s="34">
        <v>0</v>
      </c>
      <c r="H5" s="35">
        <f>D5*F5</f>
        <v>0</v>
      </c>
      <c r="I5" s="38">
        <f>D5*G5</f>
        <v>0</v>
      </c>
      <c r="J5" s="17"/>
    </row>
    <row r="6" spans="1:10" s="18" customFormat="1" ht="17.25" customHeight="1" x14ac:dyDescent="0.3">
      <c r="A6" s="19" t="s">
        <v>2</v>
      </c>
      <c r="B6" s="20" t="s">
        <v>27</v>
      </c>
      <c r="C6" s="10" t="s">
        <v>103</v>
      </c>
      <c r="D6" s="21">
        <v>1</v>
      </c>
      <c r="E6" s="22" t="s">
        <v>9</v>
      </c>
      <c r="F6" s="23">
        <v>0</v>
      </c>
      <c r="G6" s="23">
        <v>0</v>
      </c>
      <c r="H6" s="24">
        <f t="shared" si="0"/>
        <v>0</v>
      </c>
      <c r="I6" s="25">
        <f t="shared" si="1"/>
        <v>0</v>
      </c>
      <c r="J6" s="17"/>
    </row>
    <row r="8" spans="1:10" s="18" customFormat="1" x14ac:dyDescent="0.3">
      <c r="A8" s="26"/>
      <c r="B8" s="26"/>
      <c r="C8" s="55" t="s">
        <v>40</v>
      </c>
      <c r="D8" s="27"/>
      <c r="E8" s="28"/>
      <c r="F8" s="29"/>
      <c r="G8" s="29"/>
      <c r="H8" s="6">
        <f>SUM(H3:H6)</f>
        <v>0</v>
      </c>
      <c r="I8" s="7">
        <f>SUM(I3:I6)</f>
        <v>0</v>
      </c>
    </row>
    <row r="9" spans="1:10" s="18" customFormat="1" ht="7.5" customHeight="1" x14ac:dyDescent="0.3">
      <c r="A9" s="26"/>
      <c r="B9" s="26"/>
      <c r="C9" s="55"/>
      <c r="D9" s="27"/>
      <c r="E9" s="28"/>
      <c r="F9" s="29"/>
      <c r="G9" s="29"/>
      <c r="H9" s="30"/>
      <c r="I9" s="7"/>
    </row>
    <row r="10" spans="1:10" s="18" customFormat="1" x14ac:dyDescent="0.3">
      <c r="A10" s="26"/>
      <c r="B10" s="26"/>
      <c r="C10" s="55" t="s">
        <v>41</v>
      </c>
      <c r="D10" s="27"/>
      <c r="E10" s="28"/>
      <c r="F10" s="29"/>
      <c r="G10" s="29"/>
      <c r="H10" s="30"/>
      <c r="I10" s="7">
        <f>SUM(H8:I8)</f>
        <v>0</v>
      </c>
    </row>
    <row r="11" spans="1:10" ht="5.25" customHeight="1" x14ac:dyDescent="0.3">
      <c r="A11" s="26"/>
      <c r="B11" s="26"/>
      <c r="C11" s="31"/>
      <c r="D11" s="27"/>
      <c r="E11" s="28"/>
      <c r="F11" s="29"/>
      <c r="G11" s="29"/>
      <c r="H11" s="30"/>
      <c r="I11" s="30"/>
      <c r="J11" s="14"/>
    </row>
    <row r="12" spans="1:10" x14ac:dyDescent="0.3">
      <c r="A12" s="19"/>
      <c r="B12" s="19"/>
      <c r="C12" s="4" t="s">
        <v>42</v>
      </c>
      <c r="D12" s="21"/>
      <c r="E12" s="22"/>
      <c r="F12" s="23"/>
      <c r="G12" s="23"/>
      <c r="H12" s="24"/>
      <c r="I12" s="24">
        <f>I10*0.27</f>
        <v>0</v>
      </c>
      <c r="J12" s="14"/>
    </row>
    <row r="13" spans="1:10" x14ac:dyDescent="0.3">
      <c r="C13" s="56" t="s">
        <v>10</v>
      </c>
      <c r="I13" s="57">
        <f>SUM(I10:I12)</f>
        <v>0</v>
      </c>
      <c r="J13" s="14"/>
    </row>
  </sheetData>
  <pageMargins left="0.7" right="0.7" top="0.75" bottom="0.75" header="0.3" footer="0.3"/>
  <pageSetup paperSize="9" scale="94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"/>
  <sheetViews>
    <sheetView zoomScaleNormal="100" workbookViewId="0">
      <selection activeCell="L3" sqref="L3"/>
    </sheetView>
  </sheetViews>
  <sheetFormatPr defaultRowHeight="14.4" x14ac:dyDescent="0.3"/>
  <cols>
    <col min="1" max="1" width="5.33203125" style="32" bestFit="1" customWidth="1"/>
    <col min="2" max="2" width="9.6640625" style="32" customWidth="1"/>
    <col min="3" max="3" width="52" style="15" customWidth="1"/>
    <col min="4" max="4" width="10.33203125" style="33" customWidth="1"/>
    <col min="5" max="5" width="4" style="14" bestFit="1" customWidth="1"/>
    <col min="6" max="7" width="11.88671875" style="34" customWidth="1"/>
    <col min="8" max="9" width="16.33203125" style="35" customWidth="1"/>
    <col min="10" max="10" width="14.5546875" style="36" customWidth="1"/>
    <col min="11" max="259" width="9.109375" style="14"/>
    <col min="260" max="260" width="5.33203125" style="14" bestFit="1" customWidth="1"/>
    <col min="261" max="261" width="52" style="14" customWidth="1"/>
    <col min="262" max="262" width="8.44140625" style="14" customWidth="1"/>
    <col min="263" max="263" width="4" style="14" bestFit="1" customWidth="1"/>
    <col min="264" max="264" width="10.44140625" style="14" bestFit="1" customWidth="1"/>
    <col min="265" max="265" width="10.88671875" style="14" customWidth="1"/>
    <col min="266" max="266" width="14.5546875" style="14" customWidth="1"/>
    <col min="267" max="515" width="9.109375" style="14"/>
    <col min="516" max="516" width="5.33203125" style="14" bestFit="1" customWidth="1"/>
    <col min="517" max="517" width="52" style="14" customWidth="1"/>
    <col min="518" max="518" width="8.44140625" style="14" customWidth="1"/>
    <col min="519" max="519" width="4" style="14" bestFit="1" customWidth="1"/>
    <col min="520" max="520" width="10.44140625" style="14" bestFit="1" customWidth="1"/>
    <col min="521" max="521" width="10.88671875" style="14" customWidth="1"/>
    <col min="522" max="522" width="14.5546875" style="14" customWidth="1"/>
    <col min="523" max="771" width="9.109375" style="14"/>
    <col min="772" max="772" width="5.33203125" style="14" bestFit="1" customWidth="1"/>
    <col min="773" max="773" width="52" style="14" customWidth="1"/>
    <col min="774" max="774" width="8.44140625" style="14" customWidth="1"/>
    <col min="775" max="775" width="4" style="14" bestFit="1" customWidth="1"/>
    <col min="776" max="776" width="10.44140625" style="14" bestFit="1" customWidth="1"/>
    <col min="777" max="777" width="10.88671875" style="14" customWidth="1"/>
    <col min="778" max="778" width="14.5546875" style="14" customWidth="1"/>
    <col min="779" max="1027" width="9.109375" style="14"/>
    <col min="1028" max="1028" width="5.33203125" style="14" bestFit="1" customWidth="1"/>
    <col min="1029" max="1029" width="52" style="14" customWidth="1"/>
    <col min="1030" max="1030" width="8.44140625" style="14" customWidth="1"/>
    <col min="1031" max="1031" width="4" style="14" bestFit="1" customWidth="1"/>
    <col min="1032" max="1032" width="10.44140625" style="14" bestFit="1" customWidth="1"/>
    <col min="1033" max="1033" width="10.88671875" style="14" customWidth="1"/>
    <col min="1034" max="1034" width="14.5546875" style="14" customWidth="1"/>
    <col min="1035" max="1283" width="9.109375" style="14"/>
    <col min="1284" max="1284" width="5.33203125" style="14" bestFit="1" customWidth="1"/>
    <col min="1285" max="1285" width="52" style="14" customWidth="1"/>
    <col min="1286" max="1286" width="8.44140625" style="14" customWidth="1"/>
    <col min="1287" max="1287" width="4" style="14" bestFit="1" customWidth="1"/>
    <col min="1288" max="1288" width="10.44140625" style="14" bestFit="1" customWidth="1"/>
    <col min="1289" max="1289" width="10.88671875" style="14" customWidth="1"/>
    <col min="1290" max="1290" width="14.5546875" style="14" customWidth="1"/>
    <col min="1291" max="1539" width="9.109375" style="14"/>
    <col min="1540" max="1540" width="5.33203125" style="14" bestFit="1" customWidth="1"/>
    <col min="1541" max="1541" width="52" style="14" customWidth="1"/>
    <col min="1542" max="1542" width="8.44140625" style="14" customWidth="1"/>
    <col min="1543" max="1543" width="4" style="14" bestFit="1" customWidth="1"/>
    <col min="1544" max="1544" width="10.44140625" style="14" bestFit="1" customWidth="1"/>
    <col min="1545" max="1545" width="10.88671875" style="14" customWidth="1"/>
    <col min="1546" max="1546" width="14.5546875" style="14" customWidth="1"/>
    <col min="1547" max="1795" width="9.109375" style="14"/>
    <col min="1796" max="1796" width="5.33203125" style="14" bestFit="1" customWidth="1"/>
    <col min="1797" max="1797" width="52" style="14" customWidth="1"/>
    <col min="1798" max="1798" width="8.44140625" style="14" customWidth="1"/>
    <col min="1799" max="1799" width="4" style="14" bestFit="1" customWidth="1"/>
    <col min="1800" max="1800" width="10.44140625" style="14" bestFit="1" customWidth="1"/>
    <col min="1801" max="1801" width="10.88671875" style="14" customWidth="1"/>
    <col min="1802" max="1802" width="14.5546875" style="14" customWidth="1"/>
    <col min="1803" max="2051" width="9.109375" style="14"/>
    <col min="2052" max="2052" width="5.33203125" style="14" bestFit="1" customWidth="1"/>
    <col min="2053" max="2053" width="52" style="14" customWidth="1"/>
    <col min="2054" max="2054" width="8.44140625" style="14" customWidth="1"/>
    <col min="2055" max="2055" width="4" style="14" bestFit="1" customWidth="1"/>
    <col min="2056" max="2056" width="10.44140625" style="14" bestFit="1" customWidth="1"/>
    <col min="2057" max="2057" width="10.88671875" style="14" customWidth="1"/>
    <col min="2058" max="2058" width="14.5546875" style="14" customWidth="1"/>
    <col min="2059" max="2307" width="9.109375" style="14"/>
    <col min="2308" max="2308" width="5.33203125" style="14" bestFit="1" customWidth="1"/>
    <col min="2309" max="2309" width="52" style="14" customWidth="1"/>
    <col min="2310" max="2310" width="8.44140625" style="14" customWidth="1"/>
    <col min="2311" max="2311" width="4" style="14" bestFit="1" customWidth="1"/>
    <col min="2312" max="2312" width="10.44140625" style="14" bestFit="1" customWidth="1"/>
    <col min="2313" max="2313" width="10.88671875" style="14" customWidth="1"/>
    <col min="2314" max="2314" width="14.5546875" style="14" customWidth="1"/>
    <col min="2315" max="2563" width="9.109375" style="14"/>
    <col min="2564" max="2564" width="5.33203125" style="14" bestFit="1" customWidth="1"/>
    <col min="2565" max="2565" width="52" style="14" customWidth="1"/>
    <col min="2566" max="2566" width="8.44140625" style="14" customWidth="1"/>
    <col min="2567" max="2567" width="4" style="14" bestFit="1" customWidth="1"/>
    <col min="2568" max="2568" width="10.44140625" style="14" bestFit="1" customWidth="1"/>
    <col min="2569" max="2569" width="10.88671875" style="14" customWidth="1"/>
    <col min="2570" max="2570" width="14.5546875" style="14" customWidth="1"/>
    <col min="2571" max="2819" width="9.109375" style="14"/>
    <col min="2820" max="2820" width="5.33203125" style="14" bestFit="1" customWidth="1"/>
    <col min="2821" max="2821" width="52" style="14" customWidth="1"/>
    <col min="2822" max="2822" width="8.44140625" style="14" customWidth="1"/>
    <col min="2823" max="2823" width="4" style="14" bestFit="1" customWidth="1"/>
    <col min="2824" max="2824" width="10.44140625" style="14" bestFit="1" customWidth="1"/>
    <col min="2825" max="2825" width="10.88671875" style="14" customWidth="1"/>
    <col min="2826" max="2826" width="14.5546875" style="14" customWidth="1"/>
    <col min="2827" max="3075" width="9.109375" style="14"/>
    <col min="3076" max="3076" width="5.33203125" style="14" bestFit="1" customWidth="1"/>
    <col min="3077" max="3077" width="52" style="14" customWidth="1"/>
    <col min="3078" max="3078" width="8.44140625" style="14" customWidth="1"/>
    <col min="3079" max="3079" width="4" style="14" bestFit="1" customWidth="1"/>
    <col min="3080" max="3080" width="10.44140625" style="14" bestFit="1" customWidth="1"/>
    <col min="3081" max="3081" width="10.88671875" style="14" customWidth="1"/>
    <col min="3082" max="3082" width="14.5546875" style="14" customWidth="1"/>
    <col min="3083" max="3331" width="9.109375" style="14"/>
    <col min="3332" max="3332" width="5.33203125" style="14" bestFit="1" customWidth="1"/>
    <col min="3333" max="3333" width="52" style="14" customWidth="1"/>
    <col min="3334" max="3334" width="8.44140625" style="14" customWidth="1"/>
    <col min="3335" max="3335" width="4" style="14" bestFit="1" customWidth="1"/>
    <col min="3336" max="3336" width="10.44140625" style="14" bestFit="1" customWidth="1"/>
    <col min="3337" max="3337" width="10.88671875" style="14" customWidth="1"/>
    <col min="3338" max="3338" width="14.5546875" style="14" customWidth="1"/>
    <col min="3339" max="3587" width="9.109375" style="14"/>
    <col min="3588" max="3588" width="5.33203125" style="14" bestFit="1" customWidth="1"/>
    <col min="3589" max="3589" width="52" style="14" customWidth="1"/>
    <col min="3590" max="3590" width="8.44140625" style="14" customWidth="1"/>
    <col min="3591" max="3591" width="4" style="14" bestFit="1" customWidth="1"/>
    <col min="3592" max="3592" width="10.44140625" style="14" bestFit="1" customWidth="1"/>
    <col min="3593" max="3593" width="10.88671875" style="14" customWidth="1"/>
    <col min="3594" max="3594" width="14.5546875" style="14" customWidth="1"/>
    <col min="3595" max="3843" width="9.109375" style="14"/>
    <col min="3844" max="3844" width="5.33203125" style="14" bestFit="1" customWidth="1"/>
    <col min="3845" max="3845" width="52" style="14" customWidth="1"/>
    <col min="3846" max="3846" width="8.44140625" style="14" customWidth="1"/>
    <col min="3847" max="3847" width="4" style="14" bestFit="1" customWidth="1"/>
    <col min="3848" max="3848" width="10.44140625" style="14" bestFit="1" customWidth="1"/>
    <col min="3849" max="3849" width="10.88671875" style="14" customWidth="1"/>
    <col min="3850" max="3850" width="14.5546875" style="14" customWidth="1"/>
    <col min="3851" max="4099" width="9.109375" style="14"/>
    <col min="4100" max="4100" width="5.33203125" style="14" bestFit="1" customWidth="1"/>
    <col min="4101" max="4101" width="52" style="14" customWidth="1"/>
    <col min="4102" max="4102" width="8.44140625" style="14" customWidth="1"/>
    <col min="4103" max="4103" width="4" style="14" bestFit="1" customWidth="1"/>
    <col min="4104" max="4104" width="10.44140625" style="14" bestFit="1" customWidth="1"/>
    <col min="4105" max="4105" width="10.88671875" style="14" customWidth="1"/>
    <col min="4106" max="4106" width="14.5546875" style="14" customWidth="1"/>
    <col min="4107" max="4355" width="9.109375" style="14"/>
    <col min="4356" max="4356" width="5.33203125" style="14" bestFit="1" customWidth="1"/>
    <col min="4357" max="4357" width="52" style="14" customWidth="1"/>
    <col min="4358" max="4358" width="8.44140625" style="14" customWidth="1"/>
    <col min="4359" max="4359" width="4" style="14" bestFit="1" customWidth="1"/>
    <col min="4360" max="4360" width="10.44140625" style="14" bestFit="1" customWidth="1"/>
    <col min="4361" max="4361" width="10.88671875" style="14" customWidth="1"/>
    <col min="4362" max="4362" width="14.5546875" style="14" customWidth="1"/>
    <col min="4363" max="4611" width="9.109375" style="14"/>
    <col min="4612" max="4612" width="5.33203125" style="14" bestFit="1" customWidth="1"/>
    <col min="4613" max="4613" width="52" style="14" customWidth="1"/>
    <col min="4614" max="4614" width="8.44140625" style="14" customWidth="1"/>
    <col min="4615" max="4615" width="4" style="14" bestFit="1" customWidth="1"/>
    <col min="4616" max="4616" width="10.44140625" style="14" bestFit="1" customWidth="1"/>
    <col min="4617" max="4617" width="10.88671875" style="14" customWidth="1"/>
    <col min="4618" max="4618" width="14.5546875" style="14" customWidth="1"/>
    <col min="4619" max="4867" width="9.109375" style="14"/>
    <col min="4868" max="4868" width="5.33203125" style="14" bestFit="1" customWidth="1"/>
    <col min="4869" max="4869" width="52" style="14" customWidth="1"/>
    <col min="4870" max="4870" width="8.44140625" style="14" customWidth="1"/>
    <col min="4871" max="4871" width="4" style="14" bestFit="1" customWidth="1"/>
    <col min="4872" max="4872" width="10.44140625" style="14" bestFit="1" customWidth="1"/>
    <col min="4873" max="4873" width="10.88671875" style="14" customWidth="1"/>
    <col min="4874" max="4874" width="14.5546875" style="14" customWidth="1"/>
    <col min="4875" max="5123" width="9.109375" style="14"/>
    <col min="5124" max="5124" width="5.33203125" style="14" bestFit="1" customWidth="1"/>
    <col min="5125" max="5125" width="52" style="14" customWidth="1"/>
    <col min="5126" max="5126" width="8.44140625" style="14" customWidth="1"/>
    <col min="5127" max="5127" width="4" style="14" bestFit="1" customWidth="1"/>
    <col min="5128" max="5128" width="10.44140625" style="14" bestFit="1" customWidth="1"/>
    <col min="5129" max="5129" width="10.88671875" style="14" customWidth="1"/>
    <col min="5130" max="5130" width="14.5546875" style="14" customWidth="1"/>
    <col min="5131" max="5379" width="9.109375" style="14"/>
    <col min="5380" max="5380" width="5.33203125" style="14" bestFit="1" customWidth="1"/>
    <col min="5381" max="5381" width="52" style="14" customWidth="1"/>
    <col min="5382" max="5382" width="8.44140625" style="14" customWidth="1"/>
    <col min="5383" max="5383" width="4" style="14" bestFit="1" customWidth="1"/>
    <col min="5384" max="5384" width="10.44140625" style="14" bestFit="1" customWidth="1"/>
    <col min="5385" max="5385" width="10.88671875" style="14" customWidth="1"/>
    <col min="5386" max="5386" width="14.5546875" style="14" customWidth="1"/>
    <col min="5387" max="5635" width="9.109375" style="14"/>
    <col min="5636" max="5636" width="5.33203125" style="14" bestFit="1" customWidth="1"/>
    <col min="5637" max="5637" width="52" style="14" customWidth="1"/>
    <col min="5638" max="5638" width="8.44140625" style="14" customWidth="1"/>
    <col min="5639" max="5639" width="4" style="14" bestFit="1" customWidth="1"/>
    <col min="5640" max="5640" width="10.44140625" style="14" bestFit="1" customWidth="1"/>
    <col min="5641" max="5641" width="10.88671875" style="14" customWidth="1"/>
    <col min="5642" max="5642" width="14.5546875" style="14" customWidth="1"/>
    <col min="5643" max="5891" width="9.109375" style="14"/>
    <col min="5892" max="5892" width="5.33203125" style="14" bestFit="1" customWidth="1"/>
    <col min="5893" max="5893" width="52" style="14" customWidth="1"/>
    <col min="5894" max="5894" width="8.44140625" style="14" customWidth="1"/>
    <col min="5895" max="5895" width="4" style="14" bestFit="1" customWidth="1"/>
    <col min="5896" max="5896" width="10.44140625" style="14" bestFit="1" customWidth="1"/>
    <col min="5897" max="5897" width="10.88671875" style="14" customWidth="1"/>
    <col min="5898" max="5898" width="14.5546875" style="14" customWidth="1"/>
    <col min="5899" max="6147" width="9.109375" style="14"/>
    <col min="6148" max="6148" width="5.33203125" style="14" bestFit="1" customWidth="1"/>
    <col min="6149" max="6149" width="52" style="14" customWidth="1"/>
    <col min="6150" max="6150" width="8.44140625" style="14" customWidth="1"/>
    <col min="6151" max="6151" width="4" style="14" bestFit="1" customWidth="1"/>
    <col min="6152" max="6152" width="10.44140625" style="14" bestFit="1" customWidth="1"/>
    <col min="6153" max="6153" width="10.88671875" style="14" customWidth="1"/>
    <col min="6154" max="6154" width="14.5546875" style="14" customWidth="1"/>
    <col min="6155" max="6403" width="9.109375" style="14"/>
    <col min="6404" max="6404" width="5.33203125" style="14" bestFit="1" customWidth="1"/>
    <col min="6405" max="6405" width="52" style="14" customWidth="1"/>
    <col min="6406" max="6406" width="8.44140625" style="14" customWidth="1"/>
    <col min="6407" max="6407" width="4" style="14" bestFit="1" customWidth="1"/>
    <col min="6408" max="6408" width="10.44140625" style="14" bestFit="1" customWidth="1"/>
    <col min="6409" max="6409" width="10.88671875" style="14" customWidth="1"/>
    <col min="6410" max="6410" width="14.5546875" style="14" customWidth="1"/>
    <col min="6411" max="6659" width="9.109375" style="14"/>
    <col min="6660" max="6660" width="5.33203125" style="14" bestFit="1" customWidth="1"/>
    <col min="6661" max="6661" width="52" style="14" customWidth="1"/>
    <col min="6662" max="6662" width="8.44140625" style="14" customWidth="1"/>
    <col min="6663" max="6663" width="4" style="14" bestFit="1" customWidth="1"/>
    <col min="6664" max="6664" width="10.44140625" style="14" bestFit="1" customWidth="1"/>
    <col min="6665" max="6665" width="10.88671875" style="14" customWidth="1"/>
    <col min="6666" max="6666" width="14.5546875" style="14" customWidth="1"/>
    <col min="6667" max="6915" width="9.109375" style="14"/>
    <col min="6916" max="6916" width="5.33203125" style="14" bestFit="1" customWidth="1"/>
    <col min="6917" max="6917" width="52" style="14" customWidth="1"/>
    <col min="6918" max="6918" width="8.44140625" style="14" customWidth="1"/>
    <col min="6919" max="6919" width="4" style="14" bestFit="1" customWidth="1"/>
    <col min="6920" max="6920" width="10.44140625" style="14" bestFit="1" customWidth="1"/>
    <col min="6921" max="6921" width="10.88671875" style="14" customWidth="1"/>
    <col min="6922" max="6922" width="14.5546875" style="14" customWidth="1"/>
    <col min="6923" max="7171" width="9.109375" style="14"/>
    <col min="7172" max="7172" width="5.33203125" style="14" bestFit="1" customWidth="1"/>
    <col min="7173" max="7173" width="52" style="14" customWidth="1"/>
    <col min="7174" max="7174" width="8.44140625" style="14" customWidth="1"/>
    <col min="7175" max="7175" width="4" style="14" bestFit="1" customWidth="1"/>
    <col min="7176" max="7176" width="10.44140625" style="14" bestFit="1" customWidth="1"/>
    <col min="7177" max="7177" width="10.88671875" style="14" customWidth="1"/>
    <col min="7178" max="7178" width="14.5546875" style="14" customWidth="1"/>
    <col min="7179" max="7427" width="9.109375" style="14"/>
    <col min="7428" max="7428" width="5.33203125" style="14" bestFit="1" customWidth="1"/>
    <col min="7429" max="7429" width="52" style="14" customWidth="1"/>
    <col min="7430" max="7430" width="8.44140625" style="14" customWidth="1"/>
    <col min="7431" max="7431" width="4" style="14" bestFit="1" customWidth="1"/>
    <col min="7432" max="7432" width="10.44140625" style="14" bestFit="1" customWidth="1"/>
    <col min="7433" max="7433" width="10.88671875" style="14" customWidth="1"/>
    <col min="7434" max="7434" width="14.5546875" style="14" customWidth="1"/>
    <col min="7435" max="7683" width="9.109375" style="14"/>
    <col min="7684" max="7684" width="5.33203125" style="14" bestFit="1" customWidth="1"/>
    <col min="7685" max="7685" width="52" style="14" customWidth="1"/>
    <col min="7686" max="7686" width="8.44140625" style="14" customWidth="1"/>
    <col min="7687" max="7687" width="4" style="14" bestFit="1" customWidth="1"/>
    <col min="7688" max="7688" width="10.44140625" style="14" bestFit="1" customWidth="1"/>
    <col min="7689" max="7689" width="10.88671875" style="14" customWidth="1"/>
    <col min="7690" max="7690" width="14.5546875" style="14" customWidth="1"/>
    <col min="7691" max="7939" width="9.109375" style="14"/>
    <col min="7940" max="7940" width="5.33203125" style="14" bestFit="1" customWidth="1"/>
    <col min="7941" max="7941" width="52" style="14" customWidth="1"/>
    <col min="7942" max="7942" width="8.44140625" style="14" customWidth="1"/>
    <col min="7943" max="7943" width="4" style="14" bestFit="1" customWidth="1"/>
    <col min="7944" max="7944" width="10.44140625" style="14" bestFit="1" customWidth="1"/>
    <col min="7945" max="7945" width="10.88671875" style="14" customWidth="1"/>
    <col min="7946" max="7946" width="14.5546875" style="14" customWidth="1"/>
    <col min="7947" max="8195" width="9.109375" style="14"/>
    <col min="8196" max="8196" width="5.33203125" style="14" bestFit="1" customWidth="1"/>
    <col min="8197" max="8197" width="52" style="14" customWidth="1"/>
    <col min="8198" max="8198" width="8.44140625" style="14" customWidth="1"/>
    <col min="8199" max="8199" width="4" style="14" bestFit="1" customWidth="1"/>
    <col min="8200" max="8200" width="10.44140625" style="14" bestFit="1" customWidth="1"/>
    <col min="8201" max="8201" width="10.88671875" style="14" customWidth="1"/>
    <col min="8202" max="8202" width="14.5546875" style="14" customWidth="1"/>
    <col min="8203" max="8451" width="9.109375" style="14"/>
    <col min="8452" max="8452" width="5.33203125" style="14" bestFit="1" customWidth="1"/>
    <col min="8453" max="8453" width="52" style="14" customWidth="1"/>
    <col min="8454" max="8454" width="8.44140625" style="14" customWidth="1"/>
    <col min="8455" max="8455" width="4" style="14" bestFit="1" customWidth="1"/>
    <col min="8456" max="8456" width="10.44140625" style="14" bestFit="1" customWidth="1"/>
    <col min="8457" max="8457" width="10.88671875" style="14" customWidth="1"/>
    <col min="8458" max="8458" width="14.5546875" style="14" customWidth="1"/>
    <col min="8459" max="8707" width="9.109375" style="14"/>
    <col min="8708" max="8708" width="5.33203125" style="14" bestFit="1" customWidth="1"/>
    <col min="8709" max="8709" width="52" style="14" customWidth="1"/>
    <col min="8710" max="8710" width="8.44140625" style="14" customWidth="1"/>
    <col min="8711" max="8711" width="4" style="14" bestFit="1" customWidth="1"/>
    <col min="8712" max="8712" width="10.44140625" style="14" bestFit="1" customWidth="1"/>
    <col min="8713" max="8713" width="10.88671875" style="14" customWidth="1"/>
    <col min="8714" max="8714" width="14.5546875" style="14" customWidth="1"/>
    <col min="8715" max="8963" width="9.109375" style="14"/>
    <col min="8964" max="8964" width="5.33203125" style="14" bestFit="1" customWidth="1"/>
    <col min="8965" max="8965" width="52" style="14" customWidth="1"/>
    <col min="8966" max="8966" width="8.44140625" style="14" customWidth="1"/>
    <col min="8967" max="8967" width="4" style="14" bestFit="1" customWidth="1"/>
    <col min="8968" max="8968" width="10.44140625" style="14" bestFit="1" customWidth="1"/>
    <col min="8969" max="8969" width="10.88671875" style="14" customWidth="1"/>
    <col min="8970" max="8970" width="14.5546875" style="14" customWidth="1"/>
    <col min="8971" max="9219" width="9.109375" style="14"/>
    <col min="9220" max="9220" width="5.33203125" style="14" bestFit="1" customWidth="1"/>
    <col min="9221" max="9221" width="52" style="14" customWidth="1"/>
    <col min="9222" max="9222" width="8.44140625" style="14" customWidth="1"/>
    <col min="9223" max="9223" width="4" style="14" bestFit="1" customWidth="1"/>
    <col min="9224" max="9224" width="10.44140625" style="14" bestFit="1" customWidth="1"/>
    <col min="9225" max="9225" width="10.88671875" style="14" customWidth="1"/>
    <col min="9226" max="9226" width="14.5546875" style="14" customWidth="1"/>
    <col min="9227" max="9475" width="9.109375" style="14"/>
    <col min="9476" max="9476" width="5.33203125" style="14" bestFit="1" customWidth="1"/>
    <col min="9477" max="9477" width="52" style="14" customWidth="1"/>
    <col min="9478" max="9478" width="8.44140625" style="14" customWidth="1"/>
    <col min="9479" max="9479" width="4" style="14" bestFit="1" customWidth="1"/>
    <col min="9480" max="9480" width="10.44140625" style="14" bestFit="1" customWidth="1"/>
    <col min="9481" max="9481" width="10.88671875" style="14" customWidth="1"/>
    <col min="9482" max="9482" width="14.5546875" style="14" customWidth="1"/>
    <col min="9483" max="9731" width="9.109375" style="14"/>
    <col min="9732" max="9732" width="5.33203125" style="14" bestFit="1" customWidth="1"/>
    <col min="9733" max="9733" width="52" style="14" customWidth="1"/>
    <col min="9734" max="9734" width="8.44140625" style="14" customWidth="1"/>
    <col min="9735" max="9735" width="4" style="14" bestFit="1" customWidth="1"/>
    <col min="9736" max="9736" width="10.44140625" style="14" bestFit="1" customWidth="1"/>
    <col min="9737" max="9737" width="10.88671875" style="14" customWidth="1"/>
    <col min="9738" max="9738" width="14.5546875" style="14" customWidth="1"/>
    <col min="9739" max="9987" width="9.109375" style="14"/>
    <col min="9988" max="9988" width="5.33203125" style="14" bestFit="1" customWidth="1"/>
    <col min="9989" max="9989" width="52" style="14" customWidth="1"/>
    <col min="9990" max="9990" width="8.44140625" style="14" customWidth="1"/>
    <col min="9991" max="9991" width="4" style="14" bestFit="1" customWidth="1"/>
    <col min="9992" max="9992" width="10.44140625" style="14" bestFit="1" customWidth="1"/>
    <col min="9993" max="9993" width="10.88671875" style="14" customWidth="1"/>
    <col min="9994" max="9994" width="14.5546875" style="14" customWidth="1"/>
    <col min="9995" max="10243" width="9.109375" style="14"/>
    <col min="10244" max="10244" width="5.33203125" style="14" bestFit="1" customWidth="1"/>
    <col min="10245" max="10245" width="52" style="14" customWidth="1"/>
    <col min="10246" max="10246" width="8.44140625" style="14" customWidth="1"/>
    <col min="10247" max="10247" width="4" style="14" bestFit="1" customWidth="1"/>
    <col min="10248" max="10248" width="10.44140625" style="14" bestFit="1" customWidth="1"/>
    <col min="10249" max="10249" width="10.88671875" style="14" customWidth="1"/>
    <col min="10250" max="10250" width="14.5546875" style="14" customWidth="1"/>
    <col min="10251" max="10499" width="9.109375" style="14"/>
    <col min="10500" max="10500" width="5.33203125" style="14" bestFit="1" customWidth="1"/>
    <col min="10501" max="10501" width="52" style="14" customWidth="1"/>
    <col min="10502" max="10502" width="8.44140625" style="14" customWidth="1"/>
    <col min="10503" max="10503" width="4" style="14" bestFit="1" customWidth="1"/>
    <col min="10504" max="10504" width="10.44140625" style="14" bestFit="1" customWidth="1"/>
    <col min="10505" max="10505" width="10.88671875" style="14" customWidth="1"/>
    <col min="10506" max="10506" width="14.5546875" style="14" customWidth="1"/>
    <col min="10507" max="10755" width="9.109375" style="14"/>
    <col min="10756" max="10756" width="5.33203125" style="14" bestFit="1" customWidth="1"/>
    <col min="10757" max="10757" width="52" style="14" customWidth="1"/>
    <col min="10758" max="10758" width="8.44140625" style="14" customWidth="1"/>
    <col min="10759" max="10759" width="4" style="14" bestFit="1" customWidth="1"/>
    <col min="10760" max="10760" width="10.44140625" style="14" bestFit="1" customWidth="1"/>
    <col min="10761" max="10761" width="10.88671875" style="14" customWidth="1"/>
    <col min="10762" max="10762" width="14.5546875" style="14" customWidth="1"/>
    <col min="10763" max="11011" width="9.109375" style="14"/>
    <col min="11012" max="11012" width="5.33203125" style="14" bestFit="1" customWidth="1"/>
    <col min="11013" max="11013" width="52" style="14" customWidth="1"/>
    <col min="11014" max="11014" width="8.44140625" style="14" customWidth="1"/>
    <col min="11015" max="11015" width="4" style="14" bestFit="1" customWidth="1"/>
    <col min="11016" max="11016" width="10.44140625" style="14" bestFit="1" customWidth="1"/>
    <col min="11017" max="11017" width="10.88671875" style="14" customWidth="1"/>
    <col min="11018" max="11018" width="14.5546875" style="14" customWidth="1"/>
    <col min="11019" max="11267" width="9.109375" style="14"/>
    <col min="11268" max="11268" width="5.33203125" style="14" bestFit="1" customWidth="1"/>
    <col min="11269" max="11269" width="52" style="14" customWidth="1"/>
    <col min="11270" max="11270" width="8.44140625" style="14" customWidth="1"/>
    <col min="11271" max="11271" width="4" style="14" bestFit="1" customWidth="1"/>
    <col min="11272" max="11272" width="10.44140625" style="14" bestFit="1" customWidth="1"/>
    <col min="11273" max="11273" width="10.88671875" style="14" customWidth="1"/>
    <col min="11274" max="11274" width="14.5546875" style="14" customWidth="1"/>
    <col min="11275" max="11523" width="9.109375" style="14"/>
    <col min="11524" max="11524" width="5.33203125" style="14" bestFit="1" customWidth="1"/>
    <col min="11525" max="11525" width="52" style="14" customWidth="1"/>
    <col min="11526" max="11526" width="8.44140625" style="14" customWidth="1"/>
    <col min="11527" max="11527" width="4" style="14" bestFit="1" customWidth="1"/>
    <col min="11528" max="11528" width="10.44140625" style="14" bestFit="1" customWidth="1"/>
    <col min="11529" max="11529" width="10.88671875" style="14" customWidth="1"/>
    <col min="11530" max="11530" width="14.5546875" style="14" customWidth="1"/>
    <col min="11531" max="11779" width="9.109375" style="14"/>
    <col min="11780" max="11780" width="5.33203125" style="14" bestFit="1" customWidth="1"/>
    <col min="11781" max="11781" width="52" style="14" customWidth="1"/>
    <col min="11782" max="11782" width="8.44140625" style="14" customWidth="1"/>
    <col min="11783" max="11783" width="4" style="14" bestFit="1" customWidth="1"/>
    <col min="11784" max="11784" width="10.44140625" style="14" bestFit="1" customWidth="1"/>
    <col min="11785" max="11785" width="10.88671875" style="14" customWidth="1"/>
    <col min="11786" max="11786" width="14.5546875" style="14" customWidth="1"/>
    <col min="11787" max="12035" width="9.109375" style="14"/>
    <col min="12036" max="12036" width="5.33203125" style="14" bestFit="1" customWidth="1"/>
    <col min="12037" max="12037" width="52" style="14" customWidth="1"/>
    <col min="12038" max="12038" width="8.44140625" style="14" customWidth="1"/>
    <col min="12039" max="12039" width="4" style="14" bestFit="1" customWidth="1"/>
    <col min="12040" max="12040" width="10.44140625" style="14" bestFit="1" customWidth="1"/>
    <col min="12041" max="12041" width="10.88671875" style="14" customWidth="1"/>
    <col min="12042" max="12042" width="14.5546875" style="14" customWidth="1"/>
    <col min="12043" max="12291" width="9.109375" style="14"/>
    <col min="12292" max="12292" width="5.33203125" style="14" bestFit="1" customWidth="1"/>
    <col min="12293" max="12293" width="52" style="14" customWidth="1"/>
    <col min="12294" max="12294" width="8.44140625" style="14" customWidth="1"/>
    <col min="12295" max="12295" width="4" style="14" bestFit="1" customWidth="1"/>
    <col min="12296" max="12296" width="10.44140625" style="14" bestFit="1" customWidth="1"/>
    <col min="12297" max="12297" width="10.88671875" style="14" customWidth="1"/>
    <col min="12298" max="12298" width="14.5546875" style="14" customWidth="1"/>
    <col min="12299" max="12547" width="9.109375" style="14"/>
    <col min="12548" max="12548" width="5.33203125" style="14" bestFit="1" customWidth="1"/>
    <col min="12549" max="12549" width="52" style="14" customWidth="1"/>
    <col min="12550" max="12550" width="8.44140625" style="14" customWidth="1"/>
    <col min="12551" max="12551" width="4" style="14" bestFit="1" customWidth="1"/>
    <col min="12552" max="12552" width="10.44140625" style="14" bestFit="1" customWidth="1"/>
    <col min="12553" max="12553" width="10.88671875" style="14" customWidth="1"/>
    <col min="12554" max="12554" width="14.5546875" style="14" customWidth="1"/>
    <col min="12555" max="12803" width="9.109375" style="14"/>
    <col min="12804" max="12804" width="5.33203125" style="14" bestFit="1" customWidth="1"/>
    <col min="12805" max="12805" width="52" style="14" customWidth="1"/>
    <col min="12806" max="12806" width="8.44140625" style="14" customWidth="1"/>
    <col min="12807" max="12807" width="4" style="14" bestFit="1" customWidth="1"/>
    <col min="12808" max="12808" width="10.44140625" style="14" bestFit="1" customWidth="1"/>
    <col min="12809" max="12809" width="10.88671875" style="14" customWidth="1"/>
    <col min="12810" max="12810" width="14.5546875" style="14" customWidth="1"/>
    <col min="12811" max="13059" width="9.109375" style="14"/>
    <col min="13060" max="13060" width="5.33203125" style="14" bestFit="1" customWidth="1"/>
    <col min="13061" max="13061" width="52" style="14" customWidth="1"/>
    <col min="13062" max="13062" width="8.44140625" style="14" customWidth="1"/>
    <col min="13063" max="13063" width="4" style="14" bestFit="1" customWidth="1"/>
    <col min="13064" max="13064" width="10.44140625" style="14" bestFit="1" customWidth="1"/>
    <col min="13065" max="13065" width="10.88671875" style="14" customWidth="1"/>
    <col min="13066" max="13066" width="14.5546875" style="14" customWidth="1"/>
    <col min="13067" max="13315" width="9.109375" style="14"/>
    <col min="13316" max="13316" width="5.33203125" style="14" bestFit="1" customWidth="1"/>
    <col min="13317" max="13317" width="52" style="14" customWidth="1"/>
    <col min="13318" max="13318" width="8.44140625" style="14" customWidth="1"/>
    <col min="13319" max="13319" width="4" style="14" bestFit="1" customWidth="1"/>
    <col min="13320" max="13320" width="10.44140625" style="14" bestFit="1" customWidth="1"/>
    <col min="13321" max="13321" width="10.88671875" style="14" customWidth="1"/>
    <col min="13322" max="13322" width="14.5546875" style="14" customWidth="1"/>
    <col min="13323" max="13571" width="9.109375" style="14"/>
    <col min="13572" max="13572" width="5.33203125" style="14" bestFit="1" customWidth="1"/>
    <col min="13573" max="13573" width="52" style="14" customWidth="1"/>
    <col min="13574" max="13574" width="8.44140625" style="14" customWidth="1"/>
    <col min="13575" max="13575" width="4" style="14" bestFit="1" customWidth="1"/>
    <col min="13576" max="13576" width="10.44140625" style="14" bestFit="1" customWidth="1"/>
    <col min="13577" max="13577" width="10.88671875" style="14" customWidth="1"/>
    <col min="13578" max="13578" width="14.5546875" style="14" customWidth="1"/>
    <col min="13579" max="13827" width="9.109375" style="14"/>
    <col min="13828" max="13828" width="5.33203125" style="14" bestFit="1" customWidth="1"/>
    <col min="13829" max="13829" width="52" style="14" customWidth="1"/>
    <col min="13830" max="13830" width="8.44140625" style="14" customWidth="1"/>
    <col min="13831" max="13831" width="4" style="14" bestFit="1" customWidth="1"/>
    <col min="13832" max="13832" width="10.44140625" style="14" bestFit="1" customWidth="1"/>
    <col min="13833" max="13833" width="10.88671875" style="14" customWidth="1"/>
    <col min="13834" max="13834" width="14.5546875" style="14" customWidth="1"/>
    <col min="13835" max="14083" width="9.109375" style="14"/>
    <col min="14084" max="14084" width="5.33203125" style="14" bestFit="1" customWidth="1"/>
    <col min="14085" max="14085" width="52" style="14" customWidth="1"/>
    <col min="14086" max="14086" width="8.44140625" style="14" customWidth="1"/>
    <col min="14087" max="14087" width="4" style="14" bestFit="1" customWidth="1"/>
    <col min="14088" max="14088" width="10.44140625" style="14" bestFit="1" customWidth="1"/>
    <col min="14089" max="14089" width="10.88671875" style="14" customWidth="1"/>
    <col min="14090" max="14090" width="14.5546875" style="14" customWidth="1"/>
    <col min="14091" max="14339" width="9.109375" style="14"/>
    <col min="14340" max="14340" width="5.33203125" style="14" bestFit="1" customWidth="1"/>
    <col min="14341" max="14341" width="52" style="14" customWidth="1"/>
    <col min="14342" max="14342" width="8.44140625" style="14" customWidth="1"/>
    <col min="14343" max="14343" width="4" style="14" bestFit="1" customWidth="1"/>
    <col min="14344" max="14344" width="10.44140625" style="14" bestFit="1" customWidth="1"/>
    <col min="14345" max="14345" width="10.88671875" style="14" customWidth="1"/>
    <col min="14346" max="14346" width="14.5546875" style="14" customWidth="1"/>
    <col min="14347" max="14595" width="9.109375" style="14"/>
    <col min="14596" max="14596" width="5.33203125" style="14" bestFit="1" customWidth="1"/>
    <col min="14597" max="14597" width="52" style="14" customWidth="1"/>
    <col min="14598" max="14598" width="8.44140625" style="14" customWidth="1"/>
    <col min="14599" max="14599" width="4" style="14" bestFit="1" customWidth="1"/>
    <col min="14600" max="14600" width="10.44140625" style="14" bestFit="1" customWidth="1"/>
    <col min="14601" max="14601" width="10.88671875" style="14" customWidth="1"/>
    <col min="14602" max="14602" width="14.5546875" style="14" customWidth="1"/>
    <col min="14603" max="14851" width="9.109375" style="14"/>
    <col min="14852" max="14852" width="5.33203125" style="14" bestFit="1" customWidth="1"/>
    <col min="14853" max="14853" width="52" style="14" customWidth="1"/>
    <col min="14854" max="14854" width="8.44140625" style="14" customWidth="1"/>
    <col min="14855" max="14855" width="4" style="14" bestFit="1" customWidth="1"/>
    <col min="14856" max="14856" width="10.44140625" style="14" bestFit="1" customWidth="1"/>
    <col min="14857" max="14857" width="10.88671875" style="14" customWidth="1"/>
    <col min="14858" max="14858" width="14.5546875" style="14" customWidth="1"/>
    <col min="14859" max="15107" width="9.109375" style="14"/>
    <col min="15108" max="15108" width="5.33203125" style="14" bestFit="1" customWidth="1"/>
    <col min="15109" max="15109" width="52" style="14" customWidth="1"/>
    <col min="15110" max="15110" width="8.44140625" style="14" customWidth="1"/>
    <col min="15111" max="15111" width="4" style="14" bestFit="1" customWidth="1"/>
    <col min="15112" max="15112" width="10.44140625" style="14" bestFit="1" customWidth="1"/>
    <col min="15113" max="15113" width="10.88671875" style="14" customWidth="1"/>
    <col min="15114" max="15114" width="14.5546875" style="14" customWidth="1"/>
    <col min="15115" max="15363" width="9.109375" style="14"/>
    <col min="15364" max="15364" width="5.33203125" style="14" bestFit="1" customWidth="1"/>
    <col min="15365" max="15365" width="52" style="14" customWidth="1"/>
    <col min="15366" max="15366" width="8.44140625" style="14" customWidth="1"/>
    <col min="15367" max="15367" width="4" style="14" bestFit="1" customWidth="1"/>
    <col min="15368" max="15368" width="10.44140625" style="14" bestFit="1" customWidth="1"/>
    <col min="15369" max="15369" width="10.88671875" style="14" customWidth="1"/>
    <col min="15370" max="15370" width="14.5546875" style="14" customWidth="1"/>
    <col min="15371" max="15619" width="9.109375" style="14"/>
    <col min="15620" max="15620" width="5.33203125" style="14" bestFit="1" customWidth="1"/>
    <col min="15621" max="15621" width="52" style="14" customWidth="1"/>
    <col min="15622" max="15622" width="8.44140625" style="14" customWidth="1"/>
    <col min="15623" max="15623" width="4" style="14" bestFit="1" customWidth="1"/>
    <col min="15624" max="15624" width="10.44140625" style="14" bestFit="1" customWidth="1"/>
    <col min="15625" max="15625" width="10.88671875" style="14" customWidth="1"/>
    <col min="15626" max="15626" width="14.5546875" style="14" customWidth="1"/>
    <col min="15627" max="15875" width="9.109375" style="14"/>
    <col min="15876" max="15876" width="5.33203125" style="14" bestFit="1" customWidth="1"/>
    <col min="15877" max="15877" width="52" style="14" customWidth="1"/>
    <col min="15878" max="15878" width="8.44140625" style="14" customWidth="1"/>
    <col min="15879" max="15879" width="4" style="14" bestFit="1" customWidth="1"/>
    <col min="15880" max="15880" width="10.44140625" style="14" bestFit="1" customWidth="1"/>
    <col min="15881" max="15881" width="10.88671875" style="14" customWidth="1"/>
    <col min="15882" max="15882" width="14.5546875" style="14" customWidth="1"/>
    <col min="15883" max="16131" width="9.109375" style="14"/>
    <col min="16132" max="16132" width="5.33203125" style="14" bestFit="1" customWidth="1"/>
    <col min="16133" max="16133" width="52" style="14" customWidth="1"/>
    <col min="16134" max="16134" width="8.44140625" style="14" customWidth="1"/>
    <col min="16135" max="16135" width="4" style="14" bestFit="1" customWidth="1"/>
    <col min="16136" max="16136" width="10.44140625" style="14" bestFit="1" customWidth="1"/>
    <col min="16137" max="16137" width="10.88671875" style="14" customWidth="1"/>
    <col min="16138" max="16138" width="14.5546875" style="14" customWidth="1"/>
    <col min="16139" max="16384" width="9.109375" style="14"/>
  </cols>
  <sheetData>
    <row r="1" spans="1:10" s="18" customFormat="1" ht="24.9" customHeight="1" thickBot="1" x14ac:dyDescent="0.35">
      <c r="A1" s="47" t="s">
        <v>32</v>
      </c>
      <c r="B1" s="47" t="s">
        <v>33</v>
      </c>
      <c r="C1" s="48" t="s">
        <v>34</v>
      </c>
      <c r="D1" s="49" t="s">
        <v>7</v>
      </c>
      <c r="E1" s="47" t="s">
        <v>35</v>
      </c>
      <c r="F1" s="50" t="s">
        <v>36</v>
      </c>
      <c r="G1" s="50" t="s">
        <v>37</v>
      </c>
      <c r="H1" s="50" t="s">
        <v>38</v>
      </c>
      <c r="I1" s="50" t="s">
        <v>39</v>
      </c>
      <c r="J1" s="17"/>
    </row>
    <row r="2" spans="1:10" s="18" customFormat="1" ht="29.25" customHeight="1" thickTop="1" x14ac:dyDescent="0.3">
      <c r="A2" s="51"/>
      <c r="B2" s="51"/>
      <c r="C2" s="52" t="s">
        <v>105</v>
      </c>
      <c r="D2" s="53"/>
      <c r="E2" s="51"/>
      <c r="F2" s="54"/>
      <c r="G2" s="54"/>
      <c r="H2" s="54"/>
      <c r="I2" s="54"/>
      <c r="J2" s="17"/>
    </row>
    <row r="3" spans="1:10" s="18" customFormat="1" ht="16.5" customHeight="1" x14ac:dyDescent="0.3">
      <c r="A3" s="19" t="s">
        <v>11</v>
      </c>
      <c r="B3" s="20" t="s">
        <v>27</v>
      </c>
      <c r="C3" s="10" t="s">
        <v>106</v>
      </c>
      <c r="D3" s="21">
        <v>1</v>
      </c>
      <c r="E3" s="22" t="s">
        <v>91</v>
      </c>
      <c r="F3" s="23">
        <v>0</v>
      </c>
      <c r="G3" s="23">
        <v>0</v>
      </c>
      <c r="H3" s="24">
        <f>D3*F3</f>
        <v>0</v>
      </c>
      <c r="I3" s="25">
        <f>D3*G3</f>
        <v>0</v>
      </c>
      <c r="J3" s="17"/>
    </row>
    <row r="5" spans="1:10" s="18" customFormat="1" x14ac:dyDescent="0.3">
      <c r="A5" s="26"/>
      <c r="B5" s="26"/>
      <c r="C5" s="55" t="s">
        <v>40</v>
      </c>
      <c r="D5" s="27"/>
      <c r="E5" s="28"/>
      <c r="F5" s="29"/>
      <c r="G5" s="29"/>
      <c r="H5" s="6">
        <f>SUM(H3:H3)</f>
        <v>0</v>
      </c>
      <c r="I5" s="7">
        <f>SUM(I3:I3)</f>
        <v>0</v>
      </c>
    </row>
    <row r="6" spans="1:10" s="18" customFormat="1" ht="7.5" customHeight="1" x14ac:dyDescent="0.3">
      <c r="A6" s="26"/>
      <c r="B6" s="26"/>
      <c r="C6" s="55"/>
      <c r="D6" s="27"/>
      <c r="E6" s="28"/>
      <c r="F6" s="29"/>
      <c r="G6" s="29"/>
      <c r="H6" s="30"/>
      <c r="I6" s="7"/>
    </row>
    <row r="7" spans="1:10" s="18" customFormat="1" x14ac:dyDescent="0.3">
      <c r="A7" s="26"/>
      <c r="B7" s="26"/>
      <c r="C7" s="55" t="s">
        <v>41</v>
      </c>
      <c r="D7" s="27"/>
      <c r="E7" s="28"/>
      <c r="F7" s="29"/>
      <c r="G7" s="29"/>
      <c r="H7" s="30"/>
      <c r="I7" s="7">
        <f>SUM(H5:I5)</f>
        <v>0</v>
      </c>
    </row>
    <row r="8" spans="1:10" ht="5.25" customHeight="1" x14ac:dyDescent="0.3">
      <c r="A8" s="26"/>
      <c r="B8" s="26"/>
      <c r="C8" s="31"/>
      <c r="D8" s="27"/>
      <c r="E8" s="28"/>
      <c r="F8" s="29"/>
      <c r="G8" s="29"/>
      <c r="H8" s="30"/>
      <c r="I8" s="30"/>
      <c r="J8" s="14"/>
    </row>
    <row r="9" spans="1:10" x14ac:dyDescent="0.3">
      <c r="A9" s="19"/>
      <c r="B9" s="19"/>
      <c r="C9" s="4" t="s">
        <v>42</v>
      </c>
      <c r="D9" s="21"/>
      <c r="E9" s="22"/>
      <c r="F9" s="23"/>
      <c r="G9" s="23"/>
      <c r="H9" s="24"/>
      <c r="I9" s="24">
        <f>I7*0.27</f>
        <v>0</v>
      </c>
      <c r="J9" s="14"/>
    </row>
    <row r="10" spans="1:10" x14ac:dyDescent="0.3">
      <c r="C10" s="56" t="s">
        <v>10</v>
      </c>
      <c r="I10" s="57">
        <f>SUM(I7:I9)</f>
        <v>0</v>
      </c>
      <c r="J10" s="14"/>
    </row>
  </sheetData>
  <pageMargins left="0.7" right="0.7" top="0.75" bottom="0.75" header="0.3" footer="0.3"/>
  <pageSetup paperSize="9" scale="9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Záradék</vt:lpstr>
      <vt:lpstr>Összesítő</vt:lpstr>
      <vt:lpstr>Műszaki tervek</vt:lpstr>
      <vt:lpstr>Útépítés</vt:lpstr>
      <vt:lpstr>Szennyvíz</vt:lpstr>
      <vt:lpstr>Csapadékvíz</vt:lpstr>
      <vt:lpstr>Vízellátás</vt:lpstr>
      <vt:lpstr>Villamos energia</vt:lpstr>
      <vt:lpstr>Elektronikus hírközlés</vt:lpstr>
      <vt:lpstr>Durva tereprendezés</vt:lpstr>
      <vt:lpstr>Konténerház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Vilmos Skulteti</cp:lastModifiedBy>
  <cp:lastPrinted>2018-02-14T14:47:36Z</cp:lastPrinted>
  <dcterms:created xsi:type="dcterms:W3CDTF">2016-06-08T06:35:31Z</dcterms:created>
  <dcterms:modified xsi:type="dcterms:W3CDTF">2018-03-13T15:39:24Z</dcterms:modified>
</cp:coreProperties>
</file>